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560" windowHeight="7900" activeTab="0"/>
  </bookViews>
  <sheets>
    <sheet name="TERMO" sheetId="1" r:id="rId1"/>
    <sheet name="REMONT" sheetId="2" r:id="rId2"/>
  </sheets>
  <externalReferences>
    <externalReference r:id="rId5"/>
    <externalReference r:id="rId6"/>
    <externalReference r:id="rId7"/>
  </externalReferences>
  <definedNames>
    <definedName name="__nd1">'[1]podział c.o.'!$K$19</definedName>
    <definedName name="__nd2">'[1]podział c.o.'!$P$19</definedName>
    <definedName name="__nd3">'[1]podział c.o.'!$U$19</definedName>
    <definedName name="__nd4">'[1]podział c.o.'!$Z$19</definedName>
    <definedName name="__nd5">'[1]podział c.o.'!$AE$19</definedName>
    <definedName name="__nd6">'[1]podział c.o.'!$AJ$19</definedName>
    <definedName name="__ne1">'[1]podział c.o.'!$K$20</definedName>
    <definedName name="__ne2">'[1]podział c.o.'!$P$20</definedName>
    <definedName name="__ne3">'[1]podział c.o.'!$U$20</definedName>
    <definedName name="__ne4">'[1]podział c.o.'!$Z$20</definedName>
    <definedName name="__ne5">'[1]podział c.o.'!$AE$20</definedName>
    <definedName name="__ne6">'[1]podział c.o.'!$AJ$20</definedName>
    <definedName name="__ng1">'[1]podział c.o.'!$K$18</definedName>
    <definedName name="__ng2">'[1]podział c.o.'!$P$18</definedName>
    <definedName name="__ng3">'[1]podział c.o.'!$U$18</definedName>
    <definedName name="__ng4">'[1]podział c.o.'!$Z$18</definedName>
    <definedName name="__ng5">'[1]podział c.o.'!$AE$18</definedName>
    <definedName name="__ng6">'[1]podział c.o.'!$AJ$18</definedName>
    <definedName name="__ns1">'[1]podział c.o.'!$K$21</definedName>
    <definedName name="__ns2">'[1]podział c.o.'!$P$21</definedName>
    <definedName name="__ns3">'[1]podział c.o.'!$U$21</definedName>
    <definedName name="__ns4">'[1]podział c.o.'!$Z$21</definedName>
    <definedName name="__ns5">'[1]podział c.o.'!$AE$21</definedName>
    <definedName name="__ns6">'[1]podział c.o.'!$AJ$21</definedName>
    <definedName name="__uco1">'[1]podział c.o.'!$K$10</definedName>
    <definedName name="__uco2">'[1]podział c.o.'!$P$10</definedName>
    <definedName name="__uco3">'[1]podział c.o.'!$U$10</definedName>
    <definedName name="__uco4">'[1]podział c.o.'!$Z$10</definedName>
    <definedName name="__uco5">'[1]podział c.o.'!$AE$10</definedName>
    <definedName name="__uco6">'[1]podział c.o.'!$AJ$10</definedName>
    <definedName name="_nd1" localSheetId="1">'[3]podział c.o.'!$K$19</definedName>
    <definedName name="_nd2" localSheetId="1">'[3]podział c.o.'!$P$19</definedName>
    <definedName name="_nd3" localSheetId="1">'[3]podział c.o.'!$U$19</definedName>
    <definedName name="_nd4" localSheetId="1">'[3]podział c.o.'!$Z$19</definedName>
    <definedName name="_nd5" localSheetId="1">'[3]podział c.o.'!$AE$19</definedName>
    <definedName name="_nd6" localSheetId="1">'[3]podział c.o.'!$AJ$19</definedName>
    <definedName name="_ne1" localSheetId="1">'[3]podział c.o.'!$K$20</definedName>
    <definedName name="_ne2" localSheetId="1">'[3]podział c.o.'!$P$20</definedName>
    <definedName name="_ne3" localSheetId="1">'[3]podział c.o.'!$U$20</definedName>
    <definedName name="_ne4" localSheetId="1">'[3]podział c.o.'!$Z$20</definedName>
    <definedName name="_ne5" localSheetId="1">'[3]podział c.o.'!$AE$20</definedName>
    <definedName name="_ne6" localSheetId="1">'[3]podział c.o.'!$AJ$20</definedName>
    <definedName name="_ng1" localSheetId="1">'[3]podział c.o.'!$K$18</definedName>
    <definedName name="_ng2" localSheetId="1">'[3]podział c.o.'!$P$18</definedName>
    <definedName name="_ng3" localSheetId="1">'[3]podział c.o.'!$U$18</definedName>
    <definedName name="_ng4" localSheetId="1">'[3]podział c.o.'!$Z$18</definedName>
    <definedName name="_ng5" localSheetId="1">'[3]podział c.o.'!$AE$18</definedName>
    <definedName name="_ng6" localSheetId="1">'[3]podział c.o.'!$AJ$18</definedName>
    <definedName name="_ns1" localSheetId="1">'[3]podział c.o.'!$K$21</definedName>
    <definedName name="_ns2" localSheetId="1">'[3]podział c.o.'!$P$21</definedName>
    <definedName name="_ns3" localSheetId="1">'[3]podział c.o.'!$U$21</definedName>
    <definedName name="_ns4" localSheetId="1">'[3]podział c.o.'!$Z$21</definedName>
    <definedName name="_ns5" localSheetId="1">'[3]podział c.o.'!$AE$21</definedName>
    <definedName name="_ns6" localSheetId="1">'[3]podział c.o.'!$AJ$21</definedName>
    <definedName name="_uco1" localSheetId="1">'[3]podział c.o.'!$K$10</definedName>
    <definedName name="_uco2" localSheetId="1">'[3]podział c.o.'!$P$10</definedName>
    <definedName name="_uco3" localSheetId="1">'[3]podział c.o.'!$U$10</definedName>
    <definedName name="_uco4" localSheetId="1">'[3]podział c.o.'!$Z$10</definedName>
    <definedName name="_uco5" localSheetId="1">'[3]podział c.o.'!$AE$10</definedName>
    <definedName name="_uco6" localSheetId="1">'[3]podział c.o.'!$AJ$10</definedName>
    <definedName name="_xlfn.BAHTTEXT" hidden="1">#NAME?</definedName>
    <definedName name="ab_2" localSheetId="1">'[3]podział c.o.'!$P$16</definedName>
    <definedName name="ab_2">'[1]podział c.o.'!$P$16</definedName>
    <definedName name="ab_2_mod" localSheetId="1">'[3]podział c.o.'!$R$16</definedName>
    <definedName name="ab_2_mod">'[1]podział c.o.'!$R$16</definedName>
    <definedName name="ab_3" localSheetId="1">'[3]podział c.o.'!$U$16</definedName>
    <definedName name="ab_3">'[1]podział c.o.'!$U$16</definedName>
    <definedName name="ab_3_mod" localSheetId="1">'[3]podział c.o.'!$W$16</definedName>
    <definedName name="ab_3_mod">'[1]podział c.o.'!$W$16</definedName>
    <definedName name="ab_4" localSheetId="1">'[3]podział c.o.'!$Z$16</definedName>
    <definedName name="ab_4">'[1]podział c.o.'!$Z$16</definedName>
    <definedName name="ab_4_mod" localSheetId="1">'[3]podział c.o.'!$AB$16</definedName>
    <definedName name="ab_4_mod">'[1]podział c.o.'!$AB$16</definedName>
    <definedName name="ab_5" localSheetId="1">'[3]podział c.o.'!$AE$16</definedName>
    <definedName name="ab_5">'[1]podział c.o.'!$AE$16</definedName>
    <definedName name="ab_5_mod" localSheetId="1">'[3]podział c.o.'!$AG$16</definedName>
    <definedName name="ab_5_mod">'[1]podział c.o.'!$AG$16</definedName>
    <definedName name="ab_6" localSheetId="1">'[3]podział c.o.'!$AJ$16</definedName>
    <definedName name="ab_6">'[1]podział c.o.'!$AJ$16</definedName>
    <definedName name="ab_6_mod" localSheetId="1">'[3]podział c.o.'!$AL$16</definedName>
    <definedName name="ab_6_mod">'[1]podział c.o.'!$AL$16</definedName>
    <definedName name="abonament" localSheetId="1">'[3]podział c.o.'!$K$13</definedName>
    <definedName name="abonament">'[1]podział c.o.'!$K$13</definedName>
    <definedName name="abonament_mod" localSheetId="1">'[3]podział c.o.'!$M$13</definedName>
    <definedName name="abonament_mod">'[1]podział c.o.'!$M$13</definedName>
    <definedName name="adres" localSheetId="1">'[3]Dane-wpisywanie'!$C$31</definedName>
    <definedName name="adres">'[1]Dane-wpisywanie'!$C$31</definedName>
    <definedName name="automatyka_T_N" localSheetId="1">'[3]Dane-wpisywanie'!$F$22</definedName>
    <definedName name="automatyka_T_N">'[1]Dane-wpisywanie'!$F$22</definedName>
    <definedName name="cena_en2" localSheetId="1">'[3]podział c.o.'!$P$15</definedName>
    <definedName name="cena_en2">'[1]podział c.o.'!$P$15</definedName>
    <definedName name="cena_en2_mod" localSheetId="1">'[3]podział c.o.'!$R$15</definedName>
    <definedName name="cena_en2_mod">'[1]podział c.o.'!$R$15</definedName>
    <definedName name="cena_en3" localSheetId="1">'[3]podział c.o.'!$U$15</definedName>
    <definedName name="cena_en3">'[1]podział c.o.'!$U$15</definedName>
    <definedName name="cena_en3_mod" localSheetId="1">'[3]podział c.o.'!$W$15</definedName>
    <definedName name="cena_en3_mod">'[1]podział c.o.'!$W$15</definedName>
    <definedName name="cena_en4" localSheetId="1">'[3]podział c.o.'!$Z$15</definedName>
    <definedName name="cena_en4">'[1]podział c.o.'!$Z$15</definedName>
    <definedName name="cena_en4_mod" localSheetId="1">'[3]podział c.o.'!$AB$15</definedName>
    <definedName name="cena_en4_mod">'[1]podział c.o.'!$AB$15</definedName>
    <definedName name="cena_en5" localSheetId="1">'[3]podział c.o.'!$AE$15</definedName>
    <definedName name="cena_en5">'[1]podział c.o.'!$AE$15</definedName>
    <definedName name="cena_en5_mod" localSheetId="1">'[3]podział c.o.'!$AG$15</definedName>
    <definedName name="cena_en5_mod">'[1]podział c.o.'!$AG$15</definedName>
    <definedName name="cena_en6" localSheetId="1">'[3]podział c.o.'!$AJ$15</definedName>
    <definedName name="cena_en6">'[1]podział c.o.'!$AJ$15</definedName>
    <definedName name="cena_en6_mod" localSheetId="1">'[3]podział c.o.'!$AL$15</definedName>
    <definedName name="cena_en6_mod">'[1]podział c.o.'!$AL$15</definedName>
    <definedName name="cena_wody">'[1]Dane-wpisywanie'!$C$21</definedName>
    <definedName name="ciepło_bez_spr" localSheetId="1">'[3]zał 5'!$T$5</definedName>
    <definedName name="ciepło_bez_spr">'[1]Dane-wpisywanie'!$C$67</definedName>
    <definedName name="co_ind_centr" localSheetId="1">'[3]Dane-wpisywanie'!$C$5</definedName>
    <definedName name="co_ind_centr">'[1]Dane-wpisywanie'!$C$5</definedName>
    <definedName name="co_koszt">'[1]Modernizacja c.o.'!$J$39</definedName>
    <definedName name="co_mod" localSheetId="1">'[3]Modernizacja c.o.'!$N$30</definedName>
    <definedName name="co_mod">'[1]Załącznik 3'!$M$7</definedName>
    <definedName name="CO_opis_mod">'[1]Ocena stanu budynku'!$F$55</definedName>
    <definedName name="co_SPBT">'[3]Modernizacja c.o.'!$J$40</definedName>
    <definedName name="co_T_N" localSheetId="1">'[3]Dane-wpisywanie'!$B$5</definedName>
    <definedName name="co_T_N">'[1]Dane-wpisywanie'!$B$5</definedName>
    <definedName name="CWU_ciepło" localSheetId="1">'[3]c woda'!$C$25</definedName>
    <definedName name="CWU_ciepło">'[1]c woda'!$C$20</definedName>
    <definedName name="CWU_ciepło_mod" localSheetId="1">'[3]c woda'!$D$25</definedName>
    <definedName name="CWU_ciepło_mod">'[1]c woda'!$D$20</definedName>
    <definedName name="CWU_ind_centr" localSheetId="1">'[3]Dane-wpisywanie'!$C$4</definedName>
    <definedName name="CWU_ind_centr">'[1]Dane-wpisywanie'!$C$4</definedName>
    <definedName name="CWU_moc" localSheetId="1">'[3]c woda'!$C$30</definedName>
    <definedName name="CWU_moc">'[1]c woda'!$C$25</definedName>
    <definedName name="CWU_moc_mod">'[1]c woda'!$D$25</definedName>
    <definedName name="CWU_opis_mod" localSheetId="1">'[3]Ocena stanu budynku'!$F$53</definedName>
    <definedName name="CWU_opis_mod">'[1]Ocena stanu budynku'!$F$53</definedName>
    <definedName name="CWU_POZ">'[1]Zestawienie'!$O$20</definedName>
    <definedName name="CWU_T_N" localSheetId="1">'[3]Dane-wpisywanie'!$B$4</definedName>
    <definedName name="CWU_T_N">'[1]Dane-wpisywanie'!$B$4</definedName>
    <definedName name="d_en_1" localSheetId="1">#REF!</definedName>
    <definedName name="d_en_1">#REF!</definedName>
    <definedName name="d_en_2" localSheetId="1">#REF!</definedName>
    <definedName name="d_en_2">#REF!</definedName>
    <definedName name="d_en_3" localSheetId="1">#REF!</definedName>
    <definedName name="d_en_3">#REF!</definedName>
    <definedName name="d_en_4" localSheetId="1">#REF!</definedName>
    <definedName name="d_en_4">#REF!</definedName>
    <definedName name="d_en_5" localSheetId="1">#REF!</definedName>
    <definedName name="d_en_5">#REF!</definedName>
    <definedName name="d_en_6" localSheetId="1">#REF!</definedName>
    <definedName name="d_en_6">#REF!</definedName>
    <definedName name="d_en_7" localSheetId="1">#REF!</definedName>
    <definedName name="d_en_7">#REF!</definedName>
    <definedName name="d_en_8" localSheetId="1">#REF!</definedName>
    <definedName name="d_en_8">#REF!</definedName>
    <definedName name="d_en_9" localSheetId="1">#REF!</definedName>
    <definedName name="d_en_9">#REF!</definedName>
    <definedName name="d_moc_1" localSheetId="1">#REF!</definedName>
    <definedName name="d_moc_1">#REF!</definedName>
    <definedName name="d_moc_2" localSheetId="1">#REF!</definedName>
    <definedName name="d_moc_2">#REF!</definedName>
    <definedName name="d_moc_3" localSheetId="1">#REF!</definedName>
    <definedName name="d_moc_3">#REF!</definedName>
    <definedName name="d_moc_4" localSheetId="1">#REF!</definedName>
    <definedName name="d_moc_4">#REF!</definedName>
    <definedName name="d_moc_5" localSheetId="1">#REF!</definedName>
    <definedName name="d_moc_5">#REF!</definedName>
    <definedName name="d_moc_6" localSheetId="1">#REF!</definedName>
    <definedName name="d_moc_6">#REF!</definedName>
    <definedName name="d_moc_7" localSheetId="1">#REF!</definedName>
    <definedName name="d_moc_7">#REF!</definedName>
    <definedName name="d_moc_8" localSheetId="1">#REF!</definedName>
    <definedName name="d_moc_8">#REF!</definedName>
    <definedName name="d_moc_9" localSheetId="1">#REF!</definedName>
    <definedName name="d_moc_9">#REF!</definedName>
    <definedName name="dach_1_doc" localSheetId="1">'[3]definiuj_dachy'!$D$8</definedName>
    <definedName name="dach_1_doc">'[1]definiuj_dachy'!$D$8</definedName>
    <definedName name="dach_1_en" localSheetId="1">'[3]Dach 1'!$F$21</definedName>
    <definedName name="dach_1_en">'[1]Dach 1'!$F$21</definedName>
    <definedName name="dach_1_koszt" localSheetId="1">'[3]Dach 1'!$F$32</definedName>
    <definedName name="dach_1_koszt">'[1]Dach 1'!$F$32</definedName>
    <definedName name="dach_1_moc" localSheetId="1">'[3]Dach 1'!$F$23</definedName>
    <definedName name="dach_1_moc">'[1]Dach 1'!$F$23</definedName>
    <definedName name="dach_1_obl" localSheetId="1">'[3]definiuj_dachy'!$D$7</definedName>
    <definedName name="dach_1_obl">'[1]definiuj_dachy'!$D$7</definedName>
    <definedName name="dach_1_opis" localSheetId="1">'[3]definiuj_dachy'!$C$10</definedName>
    <definedName name="dach_1_opis">'[1]definiuj_dachy'!$C$10</definedName>
    <definedName name="dach_1_SPBT" localSheetId="1">'[3]Dach 1'!$F$33</definedName>
    <definedName name="dach_1_SPBT">'[1]Dach 1'!$F$33</definedName>
    <definedName name="dach_1_U" localSheetId="1">'[3]definiuj_dachy'!$C$18</definedName>
    <definedName name="dach_1_U">'[1]definiuj_dachy'!$C$18</definedName>
    <definedName name="dach_2_doc" localSheetId="1">'[3]definiuj_dachy'!$D$25</definedName>
    <definedName name="dach_2_doc">'[1]definiuj_dachy'!$D$25</definedName>
    <definedName name="dach_2_en" localSheetId="1">'[3]Dach 2'!$F$21</definedName>
    <definedName name="dach_2_en">'[1]Dach 2'!$F$21</definedName>
    <definedName name="dach_2_koszt" localSheetId="1">'[3]Dach 2'!$F$32</definedName>
    <definedName name="dach_2_koszt">'[1]Dach 2'!$F$32</definedName>
    <definedName name="dach_2_moc" localSheetId="1">'[3]Dach 2'!$F$23</definedName>
    <definedName name="dach_2_moc">'[1]Dach 2'!$F$23</definedName>
    <definedName name="dach_2_obl" localSheetId="1">'[3]definiuj_dachy'!$D$24</definedName>
    <definedName name="dach_2_obl">'[1]definiuj_dachy'!$D$24</definedName>
    <definedName name="dach_2_opis" localSheetId="1">'[3]definiuj_dachy'!$C$27</definedName>
    <definedName name="dach_2_opis">'[1]definiuj_dachy'!$C$27</definedName>
    <definedName name="dach_2_SPBT" localSheetId="1">'[3]Dach 2'!$F$33</definedName>
    <definedName name="dach_2_SPBT">'[1]Dach 2'!$F$33</definedName>
    <definedName name="dach_2_technologia" localSheetId="1">'[3]definiuj_dachy'!$C$29</definedName>
    <definedName name="dach_2_technologia">'[1]definiuj_dachy'!$C$29</definedName>
    <definedName name="dach_2_U" localSheetId="1">'[3]definiuj_dachy'!$C$35</definedName>
    <definedName name="dach_2_U">'[1]definiuj_dachy'!$C$35</definedName>
    <definedName name="dach_3_doc" localSheetId="1">'[3]definiuj_dachy'!$D$42</definedName>
    <definedName name="dach_3_doc">'[1]definiuj_dachy'!$D$42</definedName>
    <definedName name="dach_3_en" localSheetId="1">'[3]Dach 3'!$F$21</definedName>
    <definedName name="dach_3_en">'[1]Dach 3'!$F$21</definedName>
    <definedName name="dach_3_koszt" localSheetId="1">'[3]Dach 3'!$F$32</definedName>
    <definedName name="dach_3_koszt">'[1]Dach 3'!$F$32</definedName>
    <definedName name="dach_3_moc" localSheetId="1">'[3]Dach 3'!$F$23</definedName>
    <definedName name="dach_3_moc">'[1]Dach 3'!$F$23</definedName>
    <definedName name="dach_3_obl" localSheetId="1">'[3]definiuj_dachy'!$D$41</definedName>
    <definedName name="dach_3_obl">'[1]definiuj_dachy'!$D$41</definedName>
    <definedName name="dach_3_opis" localSheetId="1">'[3]definiuj_dachy'!$C$44</definedName>
    <definedName name="dach_3_opis">'[1]definiuj_dachy'!$C$44</definedName>
    <definedName name="dach_3_SPBT" localSheetId="1">'[3]Dach 3'!$F$33</definedName>
    <definedName name="dach_3_SPBT">'[1]Dach 3'!$F$33</definedName>
    <definedName name="dach_3_U" localSheetId="1">'[3]definiuj_dachy'!$C$52</definedName>
    <definedName name="dach_3_U">'[1]definiuj_dachy'!$C$52</definedName>
    <definedName name="dach_4_doc" localSheetId="1">'[3]definiuj_dachy'!$D$59</definedName>
    <definedName name="dach_4_doc">'[1]definiuj_dachy'!$D$59</definedName>
    <definedName name="dach_4_en" localSheetId="1">'[3]Dach 4'!$F$21</definedName>
    <definedName name="dach_4_en">'[1]Dach 4'!$F$21</definedName>
    <definedName name="dach_4_koszt" localSheetId="1">'[3]Dach 4'!$F$32</definedName>
    <definedName name="dach_4_koszt">'[1]Dach 4'!$F$32</definedName>
    <definedName name="dach_4_moc" localSheetId="1">'[3]Dach 4'!$F$23</definedName>
    <definedName name="dach_4_moc">'[1]Dach 4'!$F$23</definedName>
    <definedName name="dach_4_obl" localSheetId="1">'[3]definiuj_dachy'!$D$58</definedName>
    <definedName name="dach_4_obl">'[1]definiuj_dachy'!$D$58</definedName>
    <definedName name="dach_4_opis" localSheetId="1">'[3]definiuj_dachy'!$C$61</definedName>
    <definedName name="dach_4_opis">'[1]definiuj_dachy'!$C$61</definedName>
    <definedName name="dach_4_SPBT" localSheetId="1">'[3]Dach 4'!$F$33</definedName>
    <definedName name="dach_4_SPBT">'[1]Dach 4'!$F$33</definedName>
    <definedName name="dach_4_U" localSheetId="1">'[3]definiuj_dachy'!$C$69</definedName>
    <definedName name="dach_4_U">'[1]definiuj_dachy'!$C$69</definedName>
    <definedName name="drzwi_en" localSheetId="1">'[3]Drzwi zewnętrzne'!$F$19</definedName>
    <definedName name="drzwi_en">'[1]Drzwi zewnętrzne'!$F$19</definedName>
    <definedName name="drzwi_koszt" localSheetId="1">'[3]Drzwi zewnętrzne'!$F$30</definedName>
    <definedName name="drzwi_koszt">'[1]Drzwi zewnętrzne'!$F$30</definedName>
    <definedName name="drzwi_moc" localSheetId="1">'[3]Drzwi zewnętrzne'!$F$22</definedName>
    <definedName name="drzwi_moc">'[1]Drzwi zewnętrzne'!$F$22</definedName>
    <definedName name="drzwi_SPBT" localSheetId="1">'[3]Drzwi zewnętrzne'!$F$31</definedName>
    <definedName name="drzwi_SPBT">'[1]Drzwi zewnętrzne'!$F$31</definedName>
    <definedName name="DZ_DW" localSheetId="1">'[3]Dane-wpisywanie'!$C$12</definedName>
    <definedName name="DZ_DW">'[1]Dane-wpisywanie'!$C$12</definedName>
    <definedName name="DZ_W" localSheetId="1">'[3]Dane-wpisywanie'!$C$13</definedName>
    <definedName name="DZ_W">'[1]Dane-wpisywanie'!$C$13</definedName>
    <definedName name="EkH">'[3]zał 5'!$D$18</definedName>
    <definedName name="EkH_mod">'[3]zał 5'!$L$18</definedName>
    <definedName name="EP_H">'[3]zał 5'!$D$32</definedName>
    <definedName name="EP_H_mod">'[3]zał 5'!$L$32</definedName>
    <definedName name="eta_0" localSheetId="1">#REF!</definedName>
    <definedName name="eta_0">'[1]Załącznik 3'!$L$11</definedName>
    <definedName name="eta_1" localSheetId="1">#REF!</definedName>
    <definedName name="eta_1">'[1]Załącznik 3'!$N$11</definedName>
    <definedName name="GUS">'[3]tab 4'!$G$42</definedName>
    <definedName name="iloczyn_rata" localSheetId="1">#REF!</definedName>
    <definedName name="iloczyn_rata">'[1]Optymalizacja_2'!$M$54</definedName>
    <definedName name="ilość_klatki" localSheetId="1">'[3]Dane-wpisywanie'!$C$42</definedName>
    <definedName name="ilość_klatki">'[1]Dane-wpisywanie'!$C$42</definedName>
    <definedName name="ilość_kondygn" localSheetId="1">'[3]Dane-wpisywanie'!$C$43</definedName>
    <definedName name="ilość_kondygn">'[1]Dane-wpisywanie'!$C$43</definedName>
    <definedName name="ilość_lokale" localSheetId="1">'[3]Dane-wpisywanie'!$C$46</definedName>
    <definedName name="ilość_lokale">'[1]Dane-wpisywanie'!$C$46</definedName>
    <definedName name="ilość_ludzie" localSheetId="1">'[3]Dane-wpisywanie'!$C$45</definedName>
    <definedName name="ilość_ludzie">'[1]Dane-wpisywanie'!$C$45</definedName>
    <definedName name="ilość_mieszk_duże" localSheetId="1">'[3]Dane-wpisywanie'!$C$49</definedName>
    <definedName name="ilość_mieszk_duże">'[1]Dane-wpisywanie'!$C$49</definedName>
    <definedName name="ilość_mieszk_małe" localSheetId="1">'[3]Dane-wpisywanie'!$C$47</definedName>
    <definedName name="ilość_mieszk_małe">'[1]Dane-wpisywanie'!$C$47</definedName>
    <definedName name="ilość_mieszk_średnie" localSheetId="1">'[3]Dane-wpisywanie'!$C$48</definedName>
    <definedName name="ilość_mieszk_średnie">'[1]Dane-wpisywanie'!$C$48</definedName>
    <definedName name="ilość_mieszk_WC" localSheetId="1">'[3]Dane-wpisywanie'!$C$51</definedName>
    <definedName name="ilość_mieszk_WC">'[1]Dane-wpisywanie'!$C$51</definedName>
    <definedName name="ilość_mieszk_WC_łaz" localSheetId="1">'[3]Dane-wpisywanie'!$C$50</definedName>
    <definedName name="ilość_mieszk_WC_łaz">'[1]Dane-wpisywanie'!$C$50</definedName>
    <definedName name="izolacja_T_N" localSheetId="1">'[3]Dane-wpisywanie'!$F$21</definedName>
    <definedName name="izolacja_T_N">'[1]Dane-wpisywanie'!$F$21</definedName>
    <definedName name="k_DZ_DW" localSheetId="1">'[3]Dane-wpisywanie'!$D$12</definedName>
    <definedName name="k_DZ_DW">'[1]Dane-wpisywanie'!$D$12</definedName>
    <definedName name="k_DZ_W" localSheetId="1">'[3]Dane-wpisywanie'!$D$13</definedName>
    <definedName name="k_DZ_W">'[1]Dane-wpisywanie'!$D$13</definedName>
    <definedName name="k_Luksfery" localSheetId="1">'[3]Dane-wpisywanie'!$D$14</definedName>
    <definedName name="k_Luksfery">'[1]Dane-wpisywanie'!$D$14</definedName>
    <definedName name="k_O_KL_DW" localSheetId="1">'[3]Dane-wpisywanie'!$D$10</definedName>
    <definedName name="k_O_KL_DW">'[1]Dane-wpisywanie'!$D$10</definedName>
    <definedName name="k_O_KL_W" localSheetId="1">'[3]Dane-wpisywanie'!$D$11</definedName>
    <definedName name="k_O_KL_W">'[1]Dane-wpisywanie'!$D$11</definedName>
    <definedName name="k_OKNA_mieszk" localSheetId="1">'[3]Dane-wpisywanie'!$D$8</definedName>
    <definedName name="k_OKNA_mieszk">'[1]Dane-wpisywanie'!$D$8</definedName>
    <definedName name="koi">'[1]Dane-wpisywanie'!$C$30</definedName>
    <definedName name="koszt_1" localSheetId="1">'[3]Zestawienie'!$C$5</definedName>
    <definedName name="koszt_1">'[1]Zestawienie'!$C$5</definedName>
    <definedName name="koszt_10" localSheetId="1">'[3]Zestawienie'!$C$14</definedName>
    <definedName name="koszt_10">'[1]Zestawienie'!$C$14</definedName>
    <definedName name="koszt_11" localSheetId="1">'[3]Zestawienie'!$C$15</definedName>
    <definedName name="koszt_11">'[1]Zestawienie'!$C$15</definedName>
    <definedName name="koszt_12" localSheetId="1">'[3]Zestawienie'!$C$16</definedName>
    <definedName name="koszt_12">'[1]Zestawienie'!$C$16</definedName>
    <definedName name="koszt_13" localSheetId="1">'[3]Zestawienie'!$C$17</definedName>
    <definedName name="koszt_13">'[1]Zestawienie'!$C$17</definedName>
    <definedName name="koszt_14" localSheetId="1">'[3]Zestawienie'!$C$18</definedName>
    <definedName name="koszt_14">'[1]Zestawienie'!$C$18</definedName>
    <definedName name="koszt_15" localSheetId="1">'[3]Zestawienie'!$C$19</definedName>
    <definedName name="koszt_15">'[1]Zestawienie'!$C$19</definedName>
    <definedName name="koszt_16" localSheetId="1">'[3]Zestawienie'!$C$20</definedName>
    <definedName name="koszt_16">'[1]Zestawienie'!$C$20</definedName>
    <definedName name="koszt_17" localSheetId="1">'[3]Zestawienie'!$C$21</definedName>
    <definedName name="koszt_17">'[1]Zestawienie'!$C$21</definedName>
    <definedName name="koszt_18" localSheetId="1">'[3]Zestawienie'!$C$22</definedName>
    <definedName name="koszt_18">'[1]Zestawienie'!$C$22</definedName>
    <definedName name="koszt_2" localSheetId="1">'[3]Zestawienie'!$C$6</definedName>
    <definedName name="koszt_2">'[1]Zestawienie'!$C$6</definedName>
    <definedName name="koszt_3" localSheetId="1">'[3]Zestawienie'!$C$7</definedName>
    <definedName name="koszt_3">'[1]Zestawienie'!$C$7</definedName>
    <definedName name="koszt_4" localSheetId="1">'[3]Zestawienie'!$C$8</definedName>
    <definedName name="koszt_4">'[1]Zestawienie'!$C$8</definedName>
    <definedName name="koszt_5" localSheetId="1">'[3]Zestawienie'!$C$9</definedName>
    <definedName name="koszt_5">'[1]Zestawienie'!$C$9</definedName>
    <definedName name="koszt_6" localSheetId="1">'[3]Zestawienie'!$C$10</definedName>
    <definedName name="koszt_6">'[1]Zestawienie'!$C$10</definedName>
    <definedName name="koszt_7" localSheetId="1">'[3]Zestawienie'!$C$11</definedName>
    <definedName name="koszt_7">'[1]Zestawienie'!$C$11</definedName>
    <definedName name="koszt_8" localSheetId="1">'[3]Zestawienie'!$C$12</definedName>
    <definedName name="koszt_8">'[1]Zestawienie'!$C$12</definedName>
    <definedName name="koszt_9" localSheetId="1">'[3]Zestawienie'!$C$13</definedName>
    <definedName name="koszt_9">'[1]Zestawienie'!$C$13</definedName>
    <definedName name="koszt_energii" localSheetId="1">#REF!</definedName>
    <definedName name="koszt_energii">'[1]Optymalizacja_1'!$T$58</definedName>
    <definedName name="kredyt_max" localSheetId="1">#REF!</definedName>
    <definedName name="kredyt_max">'[1]optymNEW'!$AC$5</definedName>
    <definedName name="kredyt_max_bank">'[1]Dokumenty'!$H$28</definedName>
    <definedName name="kredyt_optymalny">#REF!</definedName>
    <definedName name="kubatura_całk" localSheetId="1">'[3]Dane-wpisywanie'!$C$40</definedName>
    <definedName name="kubatura_całk">'[1]Dane-wpisywanie'!$C$40</definedName>
    <definedName name="kubatura_ogrzew" localSheetId="1">'[3]Dane-wpisywanie'!$C$41</definedName>
    <definedName name="kubatura_ogrzew">'[1]Dane-wpisywanie'!$C$41</definedName>
    <definedName name="lambda_dach1" localSheetId="1">'[3]Dach 1'!$L$18</definedName>
    <definedName name="lambda_dach1">'[1]Dach 1'!$L$18</definedName>
    <definedName name="lambda_dach2" localSheetId="1">'[3]Dach 2'!$L$18</definedName>
    <definedName name="lambda_dach2">'[1]Dach 2'!$L$18</definedName>
    <definedName name="lambda_dach3" localSheetId="1">'[3]Dach 3'!$L$18</definedName>
    <definedName name="lambda_dach3">'[1]Dach 3'!$L$18</definedName>
    <definedName name="lambda_dach4" localSheetId="1">'[3]Dach 4'!$L$18</definedName>
    <definedName name="lambda_dach4">'[1]Dach 4'!$L$18</definedName>
    <definedName name="lambda_piwnica" localSheetId="1">'[3]Piwnica'!$L$17</definedName>
    <definedName name="lambda_piwnica">'[1]Piwnica'!$L$17</definedName>
    <definedName name="lambda_prze" localSheetId="1">'[3]Przejazd'!$L$18</definedName>
    <definedName name="lambda_prze">'[1]Przejazd'!$L$18</definedName>
    <definedName name="Lambda_wybór" localSheetId="1">'[3]definiuj_sciany'!$M$1:$M$7</definedName>
    <definedName name="Lambda_wybór">'[1]definiuj_sciany'!$M$1:$M$7</definedName>
    <definedName name="lambda1" localSheetId="1">'[3]definiuj_sciany'!$D$14</definedName>
    <definedName name="lambda1">'[1]definiuj_sciany'!$D$14</definedName>
    <definedName name="lambda2" localSheetId="1">'[3]definiuj_sciany'!$D$31</definedName>
    <definedName name="lambda2">'[1]definiuj_sciany'!$D$31</definedName>
    <definedName name="lambda3" localSheetId="1">'[3]definiuj_sciany'!$D$48</definedName>
    <definedName name="lambda3">'[1]definiuj_sciany'!$D$48</definedName>
    <definedName name="lambda4" localSheetId="1">'[3]definiuj_sciany'!$D$66</definedName>
    <definedName name="lambda4">'[1]definiuj_sciany'!$D$66</definedName>
    <definedName name="lambda5" localSheetId="1">'[3]definiuj_sciany'!$D$83</definedName>
    <definedName name="lambda5">'[1]definiuj_sciany'!$D$83</definedName>
    <definedName name="lambda6" localSheetId="1">'[3]definiuj_sciany'!$D$101</definedName>
    <definedName name="lambda6">'[1]definiuj_sciany'!$D$101</definedName>
    <definedName name="liczba_dzialan">'[1]Zestawienie'!$J$1</definedName>
    <definedName name="lis_doc">'[3]tab 3'!$K$6:$K$12</definedName>
    <definedName name="Luksfery" localSheetId="1">'[3]Dane-wpisywanie'!$C$14</definedName>
    <definedName name="Luksfery">'[1]Dane-wpisywanie'!$C$14</definedName>
    <definedName name="mat_doc1" localSheetId="1">'[3]definiuj_sciany'!$C$14</definedName>
    <definedName name="mat_doc1">'[1]definiuj_sciany'!$C$14</definedName>
    <definedName name="mat_doc2" localSheetId="1">'[3]definiuj_sciany'!$C$31</definedName>
    <definedName name="mat_doc2">'[1]definiuj_sciany'!$C$31</definedName>
    <definedName name="mat_doc3" localSheetId="1">'[3]definiuj_sciany'!$C$48</definedName>
    <definedName name="mat_doc3">'[1]definiuj_sciany'!$C$48</definedName>
    <definedName name="mat_doc4" localSheetId="1">'[3]definiuj_sciany'!$C$66</definedName>
    <definedName name="mat_doc4">'[1]definiuj_sciany'!$C$66</definedName>
    <definedName name="mat_doc5" localSheetId="1">'[3]definiuj_sciany'!$C$83</definedName>
    <definedName name="mat_doc5">'[1]definiuj_sciany'!$C$83</definedName>
    <definedName name="mat_doc6" localSheetId="1">'[3]definiuj_sciany'!$C$101</definedName>
    <definedName name="mat_doc6">'[1]definiuj_sciany'!$C$101</definedName>
    <definedName name="miejscowość">'[2]Dane-wpisywanie'!$C$4</definedName>
    <definedName name="mir">#REF!</definedName>
    <definedName name="moc_szczyt" localSheetId="1">'[3]Dane-wpisywanie'!$C$64</definedName>
    <definedName name="moc_szczyt">'[1]Dane-wpisywanie'!$C$64</definedName>
    <definedName name="moc_zamów" localSheetId="1">'[3]Dane-wpisywanie'!$C$65</definedName>
    <definedName name="moc_zamów">'[1]Dane-wpisywanie'!$C$65</definedName>
    <definedName name="moc_zamów_cwu" localSheetId="1">'[3]Dane-wpisywanie'!$C$66</definedName>
    <definedName name="moc_zamów_cwu">'[1]Dane-wpisywanie'!$C$66</definedName>
    <definedName name="n_0">'[1]Modernizacja c.o.'!$I$35</definedName>
    <definedName name="NAWIEWNIKI" localSheetId="1">'[3]Dane-wpisywanie'!$B$9</definedName>
    <definedName name="NAWIEWNIKI">'[1]Dane-wpisywanie'!$B$9</definedName>
    <definedName name="nd_lista" localSheetId="1">'[3]podział c.o.'!$P$95:$P$100</definedName>
    <definedName name="nd_lista">'[1]podział c.o.'!$P$95:$P$100</definedName>
    <definedName name="nd1_mod" localSheetId="1">'[3]podział c.o.'!$M$19</definedName>
    <definedName name="nd1_mod">'[1]podział c.o.'!$M$19</definedName>
    <definedName name="nd2_mod" localSheetId="1">'[3]podział c.o.'!$R$19</definedName>
    <definedName name="nd2_mod">'[1]podział c.o.'!$R$19</definedName>
    <definedName name="nd3_mod" localSheetId="1">'[3]podział c.o.'!$W$19</definedName>
    <definedName name="nd3_mod">'[1]podział c.o.'!$W$19</definedName>
    <definedName name="nd4_mod" localSheetId="1">'[3]podział c.o.'!$AB$19</definedName>
    <definedName name="nd4_mod">'[1]podział c.o.'!$AB$19</definedName>
    <definedName name="nd5_mod" localSheetId="1">'[3]podział c.o.'!$AG$19</definedName>
    <definedName name="nd5_mod">'[1]podział c.o.'!$AG$19</definedName>
    <definedName name="nd6_mod" localSheetId="1">'[3]podział c.o.'!$AL$19</definedName>
    <definedName name="nd6_mod">'[1]podział c.o.'!$AL$19</definedName>
    <definedName name="ne_0" localSheetId="1">#REF!</definedName>
    <definedName name="ne_0">'[1]Załącznik 3'!$L$12</definedName>
    <definedName name="ne_1" localSheetId="1">#REF!</definedName>
    <definedName name="ne_1">'[1]Załącznik 3'!$N$12</definedName>
    <definedName name="ne_lista" localSheetId="1">'[3]podział c.o.'!$U$95:$U$106</definedName>
    <definedName name="ne_lista">'[1]podział c.o.'!$U$95:$U$106</definedName>
    <definedName name="ne1_mod" localSheetId="1">'[3]podział c.o.'!$M$20</definedName>
    <definedName name="ne1_mod">'[1]podział c.o.'!$M$20</definedName>
    <definedName name="ne2_mod" localSheetId="1">'[3]podział c.o.'!$R$20</definedName>
    <definedName name="ne2_mod">'[1]podział c.o.'!$R$20</definedName>
    <definedName name="ne3_mod" localSheetId="1">'[3]podział c.o.'!$W$20</definedName>
    <definedName name="ne3_mod">'[1]podział c.o.'!$W$20</definedName>
    <definedName name="ne4_mod" localSheetId="1">'[3]podział c.o.'!$AB$20</definedName>
    <definedName name="ne4_mod">'[1]podział c.o.'!$AB$20</definedName>
    <definedName name="ne5_mod" localSheetId="1">'[3]podział c.o.'!$AG$20</definedName>
    <definedName name="ne5_mod">'[1]podział c.o.'!$AG$20</definedName>
    <definedName name="ne6_mod" localSheetId="1">'[3]podział c.o.'!$AL$20</definedName>
    <definedName name="ne6_mod">'[1]podział c.o.'!$AL$20</definedName>
    <definedName name="ng_lista" localSheetId="1">'[3]podział c.o.'!$K$95:$K$128</definedName>
    <definedName name="ng_lista">'[1]podział c.o.'!$K$95:$K$128</definedName>
    <definedName name="ng1_mod" localSheetId="1">'[3]podział c.o.'!$M$18</definedName>
    <definedName name="ng1_mod">'[1]podział c.o.'!$M$18</definedName>
    <definedName name="ng2_mod" localSheetId="1">'[3]podział c.o.'!$R$18</definedName>
    <definedName name="ng2_mod">'[1]podział c.o.'!$R$18</definedName>
    <definedName name="ng3_mod" localSheetId="1">'[3]podział c.o.'!$W$18</definedName>
    <definedName name="ng3_mod">'[1]podział c.o.'!$W$18</definedName>
    <definedName name="ng4_mod" localSheetId="1">'[3]podział c.o.'!$AB$18</definedName>
    <definedName name="ng4_mod">'[1]podział c.o.'!$AB$18</definedName>
    <definedName name="ng5_mod" localSheetId="1">'[3]podział c.o.'!$AG$18</definedName>
    <definedName name="ng5_mod">'[1]podział c.o.'!$AG$18</definedName>
    <definedName name="ng6_mod" localSheetId="1">'[3]podział c.o.'!$AL$18</definedName>
    <definedName name="ng6_mod">'[1]podział c.o.'!$AL$18</definedName>
    <definedName name="np_0" localSheetId="1">#REF!</definedName>
    <definedName name="np_0">'[1]Załącznik 3'!$L$10</definedName>
    <definedName name="np_1" localSheetId="1">#REF!</definedName>
    <definedName name="np_1">'[1]Załącznik 3'!$N$10</definedName>
    <definedName name="nr_0">#REF!</definedName>
    <definedName name="ns_lista" localSheetId="1">'[3]podział c.o.'!$Z$95:$Z$99</definedName>
    <definedName name="ns_lista">'[1]podział c.o.'!$Z$95:$Z$99</definedName>
    <definedName name="ns1_mod" localSheetId="1">'[3]podział c.o.'!$M$21</definedName>
    <definedName name="ns1_mod">'[1]podział c.o.'!$M$21</definedName>
    <definedName name="ns2_mod" localSheetId="1">'[3]podział c.o.'!$R$21</definedName>
    <definedName name="ns2_mod">'[1]podział c.o.'!$R$21</definedName>
    <definedName name="ns3_mod" localSheetId="1">'[3]podział c.o.'!$W$21</definedName>
    <definedName name="ns3_mod">'[1]podział c.o.'!$W$21</definedName>
    <definedName name="ns4_mod" localSheetId="1">'[3]podział c.o.'!$AB$21</definedName>
    <definedName name="ns4_mod">'[1]podział c.o.'!$AB$21</definedName>
    <definedName name="ns5_mod" localSheetId="1">'[3]podział c.o.'!$AG$21</definedName>
    <definedName name="ns5_mod">'[1]podział c.o.'!$AG$21</definedName>
    <definedName name="ns6_mod" localSheetId="1">'[3]podział c.o.'!$AL$21</definedName>
    <definedName name="ns6_mod">'[1]podział c.o.'!$AL$21</definedName>
    <definedName name="ntot1" localSheetId="1">'[3]podział c.o.'!$K$22</definedName>
    <definedName name="ntot1">'[1]podział c.o.'!$K$22</definedName>
    <definedName name="ntot1_mod" localSheetId="1">'[3]podział c.o.'!$M$22</definedName>
    <definedName name="ntot1_mod">'[1]podział c.o.'!$M$22</definedName>
    <definedName name="ntot2" localSheetId="1">'[3]podział c.o.'!$P$22</definedName>
    <definedName name="ntot2">'[1]podział c.o.'!$P$22</definedName>
    <definedName name="ntot2_mod" localSheetId="1">'[3]podział c.o.'!$R$22</definedName>
    <definedName name="ntot2_mod">'[1]podział c.o.'!$R$22</definedName>
    <definedName name="ntot3" localSheetId="1">'[3]podział c.o.'!$U$22</definedName>
    <definedName name="ntot3">'[1]podział c.o.'!$U$22</definedName>
    <definedName name="ntot3_mod" localSheetId="1">'[3]podział c.o.'!$W$22</definedName>
    <definedName name="ntot3_mod">'[1]podział c.o.'!$W$22</definedName>
    <definedName name="ntot4" localSheetId="1">'[3]podział c.o.'!$Z$22</definedName>
    <definedName name="ntot4">'[1]podział c.o.'!$Z$22</definedName>
    <definedName name="ntot4_mod" localSheetId="1">'[3]podział c.o.'!$AB$22</definedName>
    <definedName name="ntot4_mod">'[1]podział c.o.'!$AB$22</definedName>
    <definedName name="ntot5" localSheetId="1">'[3]podział c.o.'!$AE$22</definedName>
    <definedName name="ntot5">'[1]podział c.o.'!$AE$22</definedName>
    <definedName name="ntot5_mod" localSheetId="1">'[3]podział c.o.'!$AG$22</definedName>
    <definedName name="ntot5_mod">'[1]podział c.o.'!$AG$22</definedName>
    <definedName name="ntot6" localSheetId="1">'[3]podział c.o.'!$AJ$22</definedName>
    <definedName name="ntot6">'[1]podział c.o.'!$AJ$22</definedName>
    <definedName name="ntot6_mod" localSheetId="1">'[3]podział c.o.'!$AL$22</definedName>
    <definedName name="ntot6_mod">'[1]podział c.o.'!$AL$22</definedName>
    <definedName name="nw_0" localSheetId="1">#REF!</definedName>
    <definedName name="nw_0">'[1]Załącznik 3'!$L$9</definedName>
    <definedName name="nw_1" localSheetId="1">#REF!</definedName>
    <definedName name="nw_1">'[1]Załącznik 3'!$N$9</definedName>
    <definedName name="O_KL_DW" localSheetId="1">'[3]Dane-wpisywanie'!$C$10</definedName>
    <definedName name="O_KL_DW">'[1]Dane-wpisywanie'!$C$10</definedName>
    <definedName name="O_KL_W" localSheetId="1">'[3]Dane-wpisywanie'!$C$11</definedName>
    <definedName name="O_KL_W">'[1]Dane-wpisywanie'!$C$11</definedName>
    <definedName name="_xlnm.Print_Area" localSheetId="1">'REMONT'!$A$1:$O$103</definedName>
    <definedName name="_xlnm.Print_Area" localSheetId="0">'TERMO'!$A$1:$P$109</definedName>
    <definedName name="odpowietrzniki_T_N" localSheetId="1">'[3]Dane-wpisywanie'!$F$19</definedName>
    <definedName name="odpowietrzniki_T_N">'[1]Dane-wpisywanie'!$F$19</definedName>
    <definedName name="okna_klatka_en" localSheetId="1">'[3]Okna na klatkach'!$F$19</definedName>
    <definedName name="okna_klatka_en">'[1]Okna na klatkach'!$F$19</definedName>
    <definedName name="okna_klatka_koszt" localSheetId="1">'[3]Okna na klatkach'!$F$30</definedName>
    <definedName name="okna_klatka_koszt">'[1]Okna na klatkach'!$F$30</definedName>
    <definedName name="okna_klatka_moc" localSheetId="1">'[3]Okna na klatkach'!$F$22</definedName>
    <definedName name="okna_klatka_moc">'[1]Okna na klatkach'!$F$22</definedName>
    <definedName name="okna_klatka_SPBT" localSheetId="1">'[3]Okna na klatkach'!$F$31</definedName>
    <definedName name="okna_klatka_SPBT">'[1]Okna na klatkach'!$F$31</definedName>
    <definedName name="OKNA_mieszk" localSheetId="1">'[3]Dane-wpisywanie'!$C$8</definedName>
    <definedName name="OKNA_mieszk">'[1]Dane-wpisywanie'!$C$8</definedName>
    <definedName name="okna_mieszk_en" localSheetId="1">'[3]Okna i wentylacja'!$F$21</definedName>
    <definedName name="okna_mieszk_en">'[1]Okna i wentylacja'!$F$21</definedName>
    <definedName name="okna_mieszk_koszt" localSheetId="1">'[3]Okna i wentylacja'!$F$32</definedName>
    <definedName name="okna_mieszk_koszt">'[1]Okna i wentylacja'!$F$32</definedName>
    <definedName name="okna_mieszk_moc" localSheetId="1">'[3]Okna i wentylacja'!$F$24</definedName>
    <definedName name="okna_mieszk_moc">'[1]Okna i wentylacja'!$F$24</definedName>
    <definedName name="okna_mieszk_SPBT" localSheetId="1">'[3]Okna i wentylacja'!$F$33</definedName>
    <definedName name="okna_mieszk_SPBT">'[1]Okna i wentylacja'!$F$33</definedName>
    <definedName name="OKNA_mieszk_T_N" localSheetId="1">'[3]Dane-wpisywanie'!$B$8</definedName>
    <definedName name="OKNA_mieszk_T_N">'[1]Dane-wpisywanie'!$B$8</definedName>
    <definedName name="OKNA_procent_nowe" localSheetId="1">'[3]Dane-wpisywanie'!$C$7</definedName>
    <definedName name="OKNA_procent_nowe">'[1]Dane-wpisywanie'!$C$7</definedName>
    <definedName name="opis_co1" localSheetId="1">'[3]podział c.o.'!$J$8</definedName>
    <definedName name="opis_co1">'[1]podział c.o.'!$J$8</definedName>
    <definedName name="opis_co2" localSheetId="1">'[3]podział c.o.'!$O$8</definedName>
    <definedName name="opis_co2">'[1]podział c.o.'!$O$8</definedName>
    <definedName name="opis_co3" localSheetId="1">'[3]podział c.o.'!$T$8</definedName>
    <definedName name="opis_co3">'[1]podział c.o.'!$T$8</definedName>
    <definedName name="opis_co4" localSheetId="1">'[3]podział c.o.'!$Y$8</definedName>
    <definedName name="opis_co4">'[1]podział c.o.'!$Y$8</definedName>
    <definedName name="opis_co5" localSheetId="1">'[3]podział c.o.'!$AD$8</definedName>
    <definedName name="opis_co5">'[1]podział c.o.'!$AD$8</definedName>
    <definedName name="opis_co6" localSheetId="1">'[3]podział c.o.'!$AI$8</definedName>
    <definedName name="opis_co6">'[1]podział c.o.'!$AI$8</definedName>
    <definedName name="opł_stała" localSheetId="1">'[3]podział c.o.'!$K$11</definedName>
    <definedName name="opł_stała">'[1]podział c.o.'!$K$11</definedName>
    <definedName name="opł_stała_mod" localSheetId="1">'[3]podział c.o.'!$M$11</definedName>
    <definedName name="opł_stała_mod">'[1]podział c.o.'!$M$11</definedName>
    <definedName name="opł_stała2_mod" localSheetId="1">'[3]podział c.o.'!$R$11</definedName>
    <definedName name="opł_stała2_mod">'[1]podział c.o.'!$R$11</definedName>
    <definedName name="opł_stała3_mod" localSheetId="1">'[3]podział c.o.'!$W$11</definedName>
    <definedName name="opł_stała3_mod">'[1]podział c.o.'!$W$11</definedName>
    <definedName name="opł_stała4_mod" localSheetId="1">'[3]podział c.o.'!$AB$11</definedName>
    <definedName name="opł_stała4_mod">'[1]podział c.o.'!$AB$11</definedName>
    <definedName name="opł_stała5_mod" localSheetId="1">'[3]podział c.o.'!$AG$11</definedName>
    <definedName name="opł_stała5_mod">'[1]podział c.o.'!$AG$11</definedName>
    <definedName name="opł_stała6_mod" localSheetId="1">'[3]podział c.o.'!$AL$11</definedName>
    <definedName name="opł_stała6_mod">'[1]podział c.o.'!$AL$11</definedName>
    <definedName name="opł_zmienna" localSheetId="1">'[3]podział c.o.'!$K$12</definedName>
    <definedName name="opł_zmienna">'[1]podział c.o.'!$K$12</definedName>
    <definedName name="opł_zmienna_mod" localSheetId="1">'[3]podział c.o.'!$M$12</definedName>
    <definedName name="opł_zmienna_mod">'[1]podział c.o.'!$M$12</definedName>
    <definedName name="opt_2_1_12raty">#REF!</definedName>
    <definedName name="opt_2_koszt_calk">#REF!</definedName>
    <definedName name="opt_2_kredyt">#REF!</definedName>
    <definedName name="opt_2_oszcz">#REF!</definedName>
    <definedName name="opt_2_proc_inwest" localSheetId="1">#REF!</definedName>
    <definedName name="opt_2_proc_inwest">'[1]Optymalizacja_2'!$J$106</definedName>
    <definedName name="opt_2_proc_oszcz" localSheetId="1">#REF!</definedName>
    <definedName name="opt_2_proc_oszcz">'[1]Optymalizacja_2'!$J$100</definedName>
    <definedName name="opt_2_rata">#REF!</definedName>
    <definedName name="opt_2_udział_własny" localSheetId="1">#REF!</definedName>
    <definedName name="opt_2_udział_własny">'[1]Optymalizacja_2'!$J$102</definedName>
    <definedName name="piwnica_d_en" localSheetId="1">#REF!</definedName>
    <definedName name="piwnica_d_en">#REF!</definedName>
    <definedName name="piwnica_d_moc" localSheetId="1">#REF!</definedName>
    <definedName name="piwnica_d_moc">#REF!</definedName>
    <definedName name="piwnica_doc" localSheetId="1">#REF!</definedName>
    <definedName name="piwnica_doc">#REF!</definedName>
    <definedName name="piwnica_en" localSheetId="1">#REF!</definedName>
    <definedName name="piwnica_en">#REF!</definedName>
    <definedName name="piwnica_koszt" localSheetId="1">#REF!</definedName>
    <definedName name="piwnica_koszt">#REF!</definedName>
    <definedName name="piwnica_moc" localSheetId="1">#REF!</definedName>
    <definedName name="piwnica_moc">#REF!</definedName>
    <definedName name="piwnica_obl" localSheetId="1">#REF!</definedName>
    <definedName name="piwnica_obl">#REF!</definedName>
    <definedName name="piwnica_SPBT" localSheetId="1">#REF!</definedName>
    <definedName name="piwnica_SPBT">#REF!</definedName>
    <definedName name="piwnica_U" localSheetId="1">#REF!</definedName>
    <definedName name="piwnica_U">#REF!</definedName>
    <definedName name="podłoga_obl" localSheetId="1">'[3]Dane-wpisywanie'!$C$92</definedName>
    <definedName name="podłoga_obl">'[1]Dane-wpisywanie'!$C$92</definedName>
    <definedName name="podpionowe_T_N" localSheetId="1">'[3]Dane-wpisywanie'!$F$18</definedName>
    <definedName name="podpionowe_T_N">'[1]Dane-wpisywanie'!$F$18</definedName>
    <definedName name="podpiwniczenie" localSheetId="1">'[3]Dane-wpisywanie'!$C$34</definedName>
    <definedName name="podpiwniczenie">'[1]Dane-wpisywanie'!$C$34</definedName>
    <definedName name="podzielniki_T_N" localSheetId="1">'[3]Dane-wpisywanie'!$F$20</definedName>
    <definedName name="podzielniki_T_N">'[1]Dane-wpisywanie'!$F$20</definedName>
    <definedName name="pow_komunikacja" localSheetId="1">'[3]Dane-wpisywanie'!$C$39</definedName>
    <definedName name="pow_komunikacja">'[1]Dane-wpisywanie'!$C$39</definedName>
    <definedName name="pow_netto">'[1]Dane-wpisywanie'!$C$36</definedName>
    <definedName name="POW_OZC">'[3]Dane-wpisywanie'!$F$33</definedName>
    <definedName name="pow_uzytkowa_mieszk">'[3]Dane-wpisywanie'!$C$37</definedName>
    <definedName name="pow_użyt_dodat" localSheetId="1">'[3]Dane-wpisywanie'!$C$38</definedName>
    <definedName name="pow_użyt_dodat">'[1]Dane-wpisywanie'!$C$38</definedName>
    <definedName name="pow_użytkowa" localSheetId="1">'[3]Dane-wpisywanie'!$C$36</definedName>
    <definedName name="pow_użytkowa">'[1]Dane-wpisywanie'!$C$37</definedName>
    <definedName name="pow_zabudowy" localSheetId="1">'[3]Dane-wpisywanie'!$C$35</definedName>
    <definedName name="pow_zabudowy">'[1]Dane-wpisywanie'!$C$35</definedName>
    <definedName name="poz_cwu">'[1]Zestawienie'!$Z$2</definedName>
    <definedName name="pozycja_cwu" localSheetId="1">'[3]Zestawienie'!$N$1</definedName>
    <definedName name="pozycja_cwu">'[1]Zestawienie'!$N$1</definedName>
    <definedName name="procent_uw">#REF!</definedName>
    <definedName name="przeznaczenie" localSheetId="1">'[3]Dane-wpisywanie'!$C$29</definedName>
    <definedName name="przeznaczenie">'[1]Dane-wpisywanie'!$C$29</definedName>
    <definedName name="Q_istn" localSheetId="1">#REF!</definedName>
    <definedName name="Q_istn">'[1]Optymalizacja_1'!$R$58</definedName>
    <definedName name="QkH">'[3]zał 5'!$D$17</definedName>
    <definedName name="QkH_mod">'[3]zał 5'!$L$17</definedName>
    <definedName name="QkW">'[3]c woda'!$C$19</definedName>
    <definedName name="QkW_mod">'[3]c woda'!$D$19</definedName>
    <definedName name="QpH_mod">'[3]zał 5'!$L$31</definedName>
    <definedName name="rodzaj_doc" localSheetId="1">'[3]definiuj_sciany'!$V$1:$V$6</definedName>
    <definedName name="rodzaj_doc">'[1]definiuj_sciany'!$V$1:$V$6</definedName>
    <definedName name="rok" localSheetId="1">'[3]Dane-wpisywanie'!$C$32</definedName>
    <definedName name="rok">'[1]Dane-wpisywanie'!$C$32</definedName>
    <definedName name="Sd_klatka" localSheetId="1">'[3]Algorytm-początek'!$H$52</definedName>
    <definedName name="Sd_klatka">'[1]Algorytm-początek'!$H$41</definedName>
    <definedName name="Sd_piwnica" localSheetId="1">'[3]Algorytm-początek'!$H$53</definedName>
    <definedName name="Sd_piwnica">'[1]Algorytm-początek'!$H$42</definedName>
    <definedName name="Sd_zewnętrzne" localSheetId="1">'[3]Algorytm-początek'!$H$51</definedName>
    <definedName name="Sd_zewnętrzne">'[1]Algorytm-początek'!$H$40</definedName>
    <definedName name="stop_zuz" localSheetId="1">'[3]Dane-wpisywanie'!$F$8</definedName>
    <definedName name="stop_zuz">'[1]Dane-wpisywanie'!$F$8</definedName>
    <definedName name="str_p_w_kl" localSheetId="1">'[3]Dane-wpisywanie'!$C$25</definedName>
    <definedName name="str_p_w_kl">'[1]Dane-wpisywanie'!$C$25</definedName>
    <definedName name="str_p_w_piw" localSheetId="1">'[3]Dane-wpisywanie'!$C$24</definedName>
    <definedName name="str_p_w_piw">'[1]Dane-wpisywanie'!$C$24</definedName>
    <definedName name="str_piw_doc" localSheetId="1">'[3]definiuj_dachy'!$D$76</definedName>
    <definedName name="str_piw_doc">'[1]definiuj_dachy'!$D$76</definedName>
    <definedName name="str_piw_en" localSheetId="1">'[3]Piwnica'!$F$20</definedName>
    <definedName name="str_piw_en">'[1]Piwnica'!$F$20</definedName>
    <definedName name="str_piw_koszt" localSheetId="1">'[3]Piwnica'!$F$31</definedName>
    <definedName name="str_piw_koszt">'[1]Piwnica'!$F$31</definedName>
    <definedName name="str_piw_moc" localSheetId="1">'[3]Piwnica'!$F$22</definedName>
    <definedName name="str_piw_moc">'[1]Piwnica'!$F$22</definedName>
    <definedName name="str_piw_obl" localSheetId="1">'[3]definiuj_dachy'!$D$75</definedName>
    <definedName name="str_piw_obl">'[1]definiuj_dachy'!$D$75</definedName>
    <definedName name="str_piw_opis" localSheetId="1">'[3]definiuj_dachy'!$C$78</definedName>
    <definedName name="str_piw_opis">'[1]definiuj_dachy'!$C$78</definedName>
    <definedName name="str_piw_SPBT" localSheetId="1">'[3]Piwnica'!$F$32</definedName>
    <definedName name="str_piw_SPBT">'[1]Piwnica'!$F$32</definedName>
    <definedName name="str_piw_technologia" localSheetId="1">'[3]definiuj_dachy'!$C$80</definedName>
    <definedName name="str_piw_technologia">'[1]definiuj_dachy'!$C$80</definedName>
    <definedName name="str_piw_U" localSheetId="1">'[3]definiuj_dachy'!$C$87</definedName>
    <definedName name="str_piw_U">'[1]definiuj_dachy'!$C$87</definedName>
    <definedName name="str_prze_doc" localSheetId="1">'[3]definiuj_dachy'!$D$94</definedName>
    <definedName name="str_prze_doc">'[1]definiuj_dachy'!$D$94</definedName>
    <definedName name="str_prze_en" localSheetId="1">'[3]Przejazd'!$F$21</definedName>
    <definedName name="str_prze_en">'[1]Przejazd'!$F$21</definedName>
    <definedName name="str_prze_koszt" localSheetId="1">'[3]Przejazd'!$F$32</definedName>
    <definedName name="str_prze_koszt">'[1]Przejazd'!$F$32</definedName>
    <definedName name="str_prze_moc" localSheetId="1">'[3]Przejazd'!$F$23</definedName>
    <definedName name="str_prze_moc">'[1]Przejazd'!$F$23</definedName>
    <definedName name="str_prze_obl" localSheetId="1">'[3]definiuj_dachy'!$D$93</definedName>
    <definedName name="str_prze_obl">'[1]definiuj_dachy'!$D$93</definedName>
    <definedName name="str_prze_opis" localSheetId="1">'[3]definiuj_dachy'!$C$96</definedName>
    <definedName name="str_prze_opis">'[1]definiuj_dachy'!$C$96</definedName>
    <definedName name="str_prze_SPBT" localSheetId="1">'[3]Przejazd'!$F$33</definedName>
    <definedName name="str_prze_SPBT">'[1]Przejazd'!$F$33</definedName>
    <definedName name="str_prze_U" localSheetId="1">'[3]definiuj_dachy'!$C$105</definedName>
    <definedName name="str_prze_U">'[1]definiuj_dachy'!$C$105</definedName>
    <definedName name="strata_ciepła">'[1]Dane-wpisywanie'!$C$17</definedName>
    <definedName name="strop_technologia" localSheetId="1">'[3]definiuj_dachy'!$C$46</definedName>
    <definedName name="strop_technologia">'[1]definiuj_dachy'!$C$46</definedName>
    <definedName name="SZ_1_doc" localSheetId="1">'[3]definiuj_sciany'!$D$8</definedName>
    <definedName name="SZ_1_doc">'[1]definiuj_sciany'!$D$8</definedName>
    <definedName name="SZ_1_dU" localSheetId="1">'[3]definiuj_sciany'!$E$18</definedName>
    <definedName name="SZ_1_dU">'[1]definiuj_sciany'!$E$18</definedName>
    <definedName name="SZ_1_en" localSheetId="1">'[3]Ściana 1'!$F$21</definedName>
    <definedName name="SZ_1_en">'[1]Ściana 1'!$F$21</definedName>
    <definedName name="SZ_1_koszt" localSheetId="1">'[3]Ściana 1'!$F$32</definedName>
    <definedName name="SZ_1_koszt">'[1]Ściana 1'!$F$32</definedName>
    <definedName name="SZ_1_moc" localSheetId="1">'[3]Ściana 1'!$F$23</definedName>
    <definedName name="SZ_1_moc">'[1]Ściana 1'!$F$23</definedName>
    <definedName name="SZ_1_obl" localSheetId="1">'[3]definiuj_sciany'!$D$7</definedName>
    <definedName name="SZ_1_obl">'[1]definiuj_sciany'!$D$7</definedName>
    <definedName name="SZ_1_opis" localSheetId="1">'[3]definiuj_sciany'!$C$10</definedName>
    <definedName name="SZ_1_opis">'[1]definiuj_sciany'!$C$10</definedName>
    <definedName name="SZ_1_SPBT" localSheetId="1">'[3]Ściana 1'!$F$33</definedName>
    <definedName name="SZ_1_SPBT">'[1]Ściana 1'!$F$33</definedName>
    <definedName name="SZ_1_U" localSheetId="1">'[3]definiuj_sciany'!$C$18</definedName>
    <definedName name="SZ_1_U">'[1]definiuj_sciany'!$C$18</definedName>
    <definedName name="SZ_2_doc" localSheetId="1">'[3]definiuj_sciany'!$D$25</definedName>
    <definedName name="SZ_2_doc">'[1]definiuj_sciany'!$D$25</definedName>
    <definedName name="SZ_2_dU" localSheetId="1">'[3]definiuj_sciany'!$E$35</definedName>
    <definedName name="SZ_2_dU">'[1]definiuj_sciany'!$E$35</definedName>
    <definedName name="SZ_2_en" localSheetId="1">'[3]Ściana 2'!$F$21</definedName>
    <definedName name="SZ_2_en">'[1]Ściana 2'!$F$21</definedName>
    <definedName name="SZ_2_koszt" localSheetId="1">'[3]Ściana 2'!$F$32</definedName>
    <definedName name="SZ_2_koszt">'[1]Ściana 2'!$F$32</definedName>
    <definedName name="SZ_2_moc" localSheetId="1">'[3]Ściana 2'!$F$23</definedName>
    <definedName name="SZ_2_moc">'[1]Ściana 2'!$F$23</definedName>
    <definedName name="SZ_2_obl" localSheetId="1">'[3]definiuj_sciany'!$D$24</definedName>
    <definedName name="SZ_2_obl">'[1]definiuj_sciany'!$D$24</definedName>
    <definedName name="SZ_2_opis" localSheetId="1">'[3]definiuj_sciany'!$C$27</definedName>
    <definedName name="SZ_2_opis">'[1]definiuj_sciany'!$C$27</definedName>
    <definedName name="SZ_2_SPBT" localSheetId="1">'[3]Ściana 2'!$F$33</definedName>
    <definedName name="SZ_2_SPBT">'[1]Ściana 2'!$F$33</definedName>
    <definedName name="SZ_2_U" localSheetId="1">'[3]definiuj_sciany'!$C$35</definedName>
    <definedName name="SZ_2_U">'[1]definiuj_sciany'!$C$35</definedName>
    <definedName name="SZ_3_doc" localSheetId="1">'[3]definiuj_sciany'!$D$42</definedName>
    <definedName name="SZ_3_doc">'[1]definiuj_sciany'!$D$42</definedName>
    <definedName name="SZ_3_dU" localSheetId="1">'[3]definiuj_sciany'!$E$52</definedName>
    <definedName name="SZ_3_dU">'[1]definiuj_sciany'!$E$52</definedName>
    <definedName name="SZ_3_en" localSheetId="1">'[3]Ściana 3'!$F$21</definedName>
    <definedName name="SZ_3_en">'[1]Ściana 3'!$F$21</definedName>
    <definedName name="SZ_3_koszt" localSheetId="1">'[3]Ściana 3'!$F$32</definedName>
    <definedName name="SZ_3_koszt">'[1]Ściana 3'!$F$32</definedName>
    <definedName name="SZ_3_moc" localSheetId="1">'[3]Ściana 3'!$F$23</definedName>
    <definedName name="SZ_3_moc">'[1]Ściana 3'!$F$23</definedName>
    <definedName name="SZ_3_obl" localSheetId="1">'[3]definiuj_sciany'!$D$41</definedName>
    <definedName name="SZ_3_obl">'[1]definiuj_sciany'!$D$41</definedName>
    <definedName name="SZ_3_opis" localSheetId="1">'[3]definiuj_sciany'!$C$44</definedName>
    <definedName name="SZ_3_opis">'[1]definiuj_sciany'!$C$44</definedName>
    <definedName name="SZ_3_SPBT" localSheetId="1">'[3]Ściana 3'!$F$33</definedName>
    <definedName name="SZ_3_SPBT">'[1]Ściana 3'!$F$33</definedName>
    <definedName name="SZ_3_U" localSheetId="1">'[3]definiuj_sciany'!$C$52</definedName>
    <definedName name="SZ_3_U">'[1]definiuj_sciany'!$C$52</definedName>
    <definedName name="SZ_4_demontaż" localSheetId="1">'[3]definiuj_sciany'!$I$109</definedName>
    <definedName name="SZ_4_demontaż">'[1]definiuj_sciany'!$I$109</definedName>
    <definedName name="SZ_4_doc" localSheetId="1">'[3]definiuj_sciany'!$D$59</definedName>
    <definedName name="SZ_4_doc">'[1]definiuj_sciany'!$D$59</definedName>
    <definedName name="SZ_4_dU" localSheetId="1">'[3]definiuj_sciany'!$E$69</definedName>
    <definedName name="SZ_4_dU">'[1]definiuj_sciany'!$E$69</definedName>
    <definedName name="SZ_4_en" localSheetId="1">'[3]Ściana 4'!$F$21</definedName>
    <definedName name="SZ_4_en">'[1]Ściana 4'!$F$21</definedName>
    <definedName name="SZ_4_koszt" localSheetId="1">'[3]Ściana 4'!$F$32</definedName>
    <definedName name="SZ_4_koszt">'[1]Ściana 4'!$F$32</definedName>
    <definedName name="SZ_4_moc" localSheetId="1">'[3]Ściana 4'!$F$23</definedName>
    <definedName name="SZ_4_moc">'[1]Ściana 4'!$F$23</definedName>
    <definedName name="SZ_4_obl" localSheetId="1">'[3]definiuj_sciany'!$D$58</definedName>
    <definedName name="SZ_4_obl">'[1]definiuj_sciany'!$D$58</definedName>
    <definedName name="SZ_4_opis" localSheetId="1">'[3]definiuj_sciany'!$C$62</definedName>
    <definedName name="SZ_4_opis">'[1]definiuj_sciany'!$C$62</definedName>
    <definedName name="SZ_4_SPBT" localSheetId="1">'[3]Ściana 4'!$F$33</definedName>
    <definedName name="SZ_4_SPBT">'[1]Ściana 4'!$F$33</definedName>
    <definedName name="SZ_4_U" localSheetId="1">'[3]definiuj_sciany'!$C$69</definedName>
    <definedName name="SZ_4_U">'[1]definiuj_sciany'!$C$69</definedName>
    <definedName name="SZ_4_zakres" localSheetId="1">'[3]definiuj_sciany'!$I$60</definedName>
    <definedName name="SZ_4_zakres">'[1]definiuj_sciany'!$I$60</definedName>
    <definedName name="SZ_5_demontaż" localSheetId="1">'[3]definiuj_sciany'!$I$110</definedName>
    <definedName name="SZ_5_demontaż">'[1]definiuj_sciany'!$I$110</definedName>
    <definedName name="SZ_5_doc" localSheetId="1">'[3]definiuj_sciany'!$D$76</definedName>
    <definedName name="SZ_5_doc">'[1]definiuj_sciany'!$D$76</definedName>
    <definedName name="SZ_5_dU" localSheetId="1">'[3]definiuj_sciany'!$E$87</definedName>
    <definedName name="SZ_5_dU">'[1]definiuj_sciany'!$E$87</definedName>
    <definedName name="SZ_5_en" localSheetId="1">'[3]Ściana 5'!$F$21</definedName>
    <definedName name="SZ_5_en">'[1]Ściana 5'!$F$21</definedName>
    <definedName name="SZ_5_koszt" localSheetId="1">'[3]Ściana 5'!$F$32</definedName>
    <definedName name="SZ_5_koszt">'[1]Ściana 5'!$F$32</definedName>
    <definedName name="SZ_5_moc" localSheetId="1">'[3]Ściana 5'!$F$23</definedName>
    <definedName name="SZ_5_moc">'[1]Ściana 5'!$F$23</definedName>
    <definedName name="SZ_5_obl" localSheetId="1">'[3]definiuj_sciany'!$D$75</definedName>
    <definedName name="SZ_5_obl">'[1]definiuj_sciany'!$D$75</definedName>
    <definedName name="SZ_5_opis" localSheetId="1">'[3]definiuj_sciany'!$C$79</definedName>
    <definedName name="SZ_5_opis">'[1]definiuj_sciany'!$C$79</definedName>
    <definedName name="SZ_5_SPBT" localSheetId="1">'[3]Ściana 5'!$F$33</definedName>
    <definedName name="SZ_5_SPBT">'[1]Ściana 5'!$F$33</definedName>
    <definedName name="SZ_5_U" localSheetId="1">'[3]definiuj_sciany'!$C$87</definedName>
    <definedName name="SZ_5_U">'[1]definiuj_sciany'!$C$87</definedName>
    <definedName name="SZ_5_zakres" localSheetId="1">'[3]definiuj_sciany'!$I$77</definedName>
    <definedName name="SZ_5_zakres">'[1]definiuj_sciany'!$I$77</definedName>
    <definedName name="SZ_6_demontaż" localSheetId="1">'[3]definiuj_sciany'!$I$111</definedName>
    <definedName name="SZ_6_demontaż">'[1]definiuj_sciany'!$I$111</definedName>
    <definedName name="SZ_6_doc" localSheetId="1">'[3]definiuj_sciany'!$D$94</definedName>
    <definedName name="SZ_6_doc">'[1]definiuj_sciany'!$D$94</definedName>
    <definedName name="SZ_6_dU" localSheetId="1">'[3]definiuj_sciany'!$E$105</definedName>
    <definedName name="SZ_6_dU">'[1]definiuj_sciany'!$E$105</definedName>
    <definedName name="SZ_6_koszt" localSheetId="1">'[3]Ściana 6'!$F$32</definedName>
    <definedName name="SZ_6_koszt">'[1]Ściana 6'!$F$32</definedName>
    <definedName name="SZ_6_obl" localSheetId="1">'[3]definiuj_sciany'!$D$93</definedName>
    <definedName name="SZ_6_obl">'[1]definiuj_sciany'!$D$93</definedName>
    <definedName name="SZ_6_opis" localSheetId="1">'[3]definiuj_sciany'!$C$97</definedName>
    <definedName name="SZ_6_opis">'[1]definiuj_sciany'!$C$97</definedName>
    <definedName name="SZ_6_SPBT" localSheetId="1">'[3]Ściana 6'!$F$33</definedName>
    <definedName name="SZ_6_SPBT">'[1]Ściana 6'!$F$33</definedName>
    <definedName name="SZ_6_U" localSheetId="1">'[3]definiuj_sciany'!$C$105</definedName>
    <definedName name="SZ_6_U">'[1]definiuj_sciany'!$C$105</definedName>
    <definedName name="SZ_6_zakres" localSheetId="1">'[3]definiuj_sciany'!$I$95</definedName>
    <definedName name="SZ_6_zakres">'[1]definiuj_sciany'!$I$95</definedName>
    <definedName name="ściana1_U" localSheetId="1">#REF!</definedName>
    <definedName name="ściana1_U">#REF!</definedName>
    <definedName name="ściana2_U" localSheetId="1">#REF!</definedName>
    <definedName name="ściana2_U">#REF!</definedName>
    <definedName name="ściana3_U" localSheetId="1">#REF!</definedName>
    <definedName name="ściana3_U">#REF!</definedName>
    <definedName name="środki_dekl" localSheetId="1">'[3]Dokumenty'!$I$28</definedName>
    <definedName name="środki_dekl">'[1]Dokumenty'!$H$27</definedName>
    <definedName name="tech_STR_mater" localSheetId="1">'[3]WARNING!!!'!$Z$72:$Z$115</definedName>
    <definedName name="tech_STR_mater">'[1]WARNING!!!'!$Z$72:$Z$115</definedName>
    <definedName name="tech_SZ_mater" localSheetId="1">'[3]WARNING!!!'!$Z$2:$Z$70</definedName>
    <definedName name="tech_SZ_mater">'[1]WARNING!!!'!$Z$2:$Z$70</definedName>
    <definedName name="techn" localSheetId="1">'[3]Dane-wpisywanie'!$C$33</definedName>
    <definedName name="techn">'[1]Dane-wpisywanie'!$C$33</definedName>
    <definedName name="techn_STR_lambda" localSheetId="1">'[3]WARNING!!!'!$AA$72:$AA$115</definedName>
    <definedName name="techn_STR_lambda">'[1]WARNING!!!'!$AA$72:$AA$115</definedName>
    <definedName name="techn_STR_opor" localSheetId="1">'[3]WARNING!!!'!$AB$72:$AB$115</definedName>
    <definedName name="techn_STR_opor">'[1]WARNING!!!'!$AB$72:$AB$115</definedName>
    <definedName name="techn_SZ_lambda" localSheetId="1">'[3]WARNING!!!'!$AA$2:$AA$70</definedName>
    <definedName name="techn_SZ_lambda">'[1]WARNING!!!'!$AA$2:$AA$70</definedName>
    <definedName name="techn_SZ_opor" localSheetId="1">'[3]WARNING!!!'!$AB$2:$AB$70</definedName>
    <definedName name="techn_SZ_opor">'[1]WARNING!!!'!$AB$2:$AB$70</definedName>
    <definedName name="temp_klatka" localSheetId="1">'[3]Algorytm-początek'!$L$63</definedName>
    <definedName name="temp_klatka">'[1]Algorytm-początek'!$L$52</definedName>
    <definedName name="temp_wew" localSheetId="1">'[3]Dane-wpisywanie'!$C$53</definedName>
    <definedName name="temp_wew">'[1]Dane-wpisywanie'!$C$53</definedName>
    <definedName name="temp_zew" localSheetId="1">'[3]Dane-wpisywanie'!$C$54</definedName>
    <definedName name="temp_zew">'[1]Dane-wpisywanie'!$C$54</definedName>
    <definedName name="termostaty_T_N" localSheetId="1">'[3]Dane-wpisywanie'!$F$17</definedName>
    <definedName name="termostaty_T_N">'[1]Dane-wpisywanie'!$F$17</definedName>
    <definedName name="uco1_mod" localSheetId="1">'[3]podział c.o.'!$M$10</definedName>
    <definedName name="uco1_mod">'[1]podział c.o.'!$M$10</definedName>
    <definedName name="uco2_mod" localSheetId="1">'[3]podział c.o.'!$R$10</definedName>
    <definedName name="uco2_mod">'[1]podział c.o.'!$R$10</definedName>
    <definedName name="uco3_mod" localSheetId="1">'[3]podział c.o.'!$W$10</definedName>
    <definedName name="uco3_mod">'[1]podział c.o.'!$W$10</definedName>
    <definedName name="uco4_mod" localSheetId="1">'[3]podział c.o.'!$AB$10</definedName>
    <definedName name="uco4_mod">'[1]podział c.o.'!$AB$10</definedName>
    <definedName name="uco5_mod" localSheetId="1">'[3]podział c.o.'!$AG$10</definedName>
    <definedName name="uco5_mod">'[1]podział c.o.'!$AG$10</definedName>
    <definedName name="uco6_mod" localSheetId="1">'[3]podział c.o.'!$AL$10</definedName>
    <definedName name="uco6_mod">'[1]podział c.o.'!$AL$10</definedName>
    <definedName name="udział_premii">'[3]Karta audytu '!$C$8</definedName>
    <definedName name="wd_0" localSheetId="1">'[3]podział c.o.'!$K$24</definedName>
    <definedName name="wd_0">'[1]podział c.o.'!$K$24</definedName>
    <definedName name="wd_1" localSheetId="1">'[3]podział c.o.'!$M$24</definedName>
    <definedName name="wd_1">'[1]podział c.o.'!$M$24</definedName>
    <definedName name="wentyl_opis_mod" localSheetId="1">'[3]Ocena stanu budynku'!$F$51</definedName>
    <definedName name="wentyl_opis_mod">'[1]Ocena stanu budynku'!$F$51</definedName>
    <definedName name="własność" localSheetId="1">'[3]Dane-wpisywanie'!$C$28</definedName>
    <definedName name="własność">'[1]Dane-wpisywanie'!$C$28</definedName>
    <definedName name="wt_0" localSheetId="1">'[3]podział c.o.'!$K$23</definedName>
    <definedName name="wt_0">'[1]podział c.o.'!$K$23</definedName>
    <definedName name="wt_1" localSheetId="1">'[3]podział c.o.'!$M$23</definedName>
    <definedName name="wt_1">'[1]podział c.o.'!$M$23</definedName>
    <definedName name="wysokość_kondygn" localSheetId="1">'[3]Dane-wpisywanie'!$C$44</definedName>
    <definedName name="wysokość_kondygn">'[1]Dane-wpisywanie'!$C$44</definedName>
    <definedName name="z_Ld_m" localSheetId="1">'[3]Dane-wpisywanie'!$O$34:$Z$34</definedName>
    <definedName name="z_Ld_m">'[1]Dane-wpisywanie'!$O$34:$Z$34</definedName>
    <definedName name="z_miasto_meteo" localSheetId="1">'[3]Dane-wpisywanie'!$C$110:$C$170</definedName>
    <definedName name="z_miasto_meteo">'[1]Dane-wpisywanie'!$C$110:$C$170</definedName>
    <definedName name="z_miasto_meteo_OLD" localSheetId="1">'[3]Dane-wpisywanie'!$D$110:$D$168</definedName>
    <definedName name="z_miasto_meteo_OLD">'[1]Dane-wpisywanie'!$D$110:$D$168</definedName>
    <definedName name="z_miesiąc" localSheetId="1">'[3]Tytuł'!$Q$152:$Q$163</definedName>
    <definedName name="z_miesiąc">'[1]Tytuł'!$P$148:$P$159</definedName>
    <definedName name="z_rok" localSheetId="1">'[3]Tytuł'!$Q$165:$Q$169</definedName>
    <definedName name="z_rok">'[1]Tytuł'!$P$161:$P$165</definedName>
    <definedName name="z_Te_m" localSheetId="1">'[3]Dane-wpisywanie'!$O$33:$Z$33</definedName>
    <definedName name="z_Te_m">'[1]Dane-wpisywanie'!$O$33:$Z$33</definedName>
    <definedName name="zap_na_cw">'[1]Dane-wpisywanie'!$C$18</definedName>
    <definedName name="zm_co_rodzaj" localSheetId="1">'[3]WARNING!!!'!$E$4</definedName>
    <definedName name="zm_co_rodzaj">'[1]WARNING!!!'!$E$4</definedName>
    <definedName name="zm_izol_przewody">'[1]WARNING!!!'!$E$136</definedName>
    <definedName name="zm_lista_wojew" localSheetId="1">'[3]WARNING!!!'!$EB$1:$EB$16</definedName>
    <definedName name="zm_lista_wojew">'[1]WARNING!!!'!$EB$1:$EB$16</definedName>
    <definedName name="zm_miasta_lista" localSheetId="1">'[3]WARNING!!!'!$EC$3:$EC$102</definedName>
    <definedName name="zm_miasta_lista">'[1]WARNING!!!'!$EC$3:$EC$102</definedName>
    <definedName name="zm_miasto" localSheetId="1">'[3]Tytuł'!$K$6</definedName>
    <definedName name="zm_miasto">'[1]Tytuł'!$J$5</definedName>
    <definedName name="zm_powiat_lista" localSheetId="1">'[3]WARNING!!!'!$ED$3:$ED$102</definedName>
    <definedName name="zm_powiat_lista">'[1]WARNING!!!'!$ED$3:$ED$102</definedName>
    <definedName name="zm_rodz_inst_co" localSheetId="1">'[3]WARNING!!!'!$G$2</definedName>
    <definedName name="zm_rodz_inst_co">'[1]WARNING!!!'!$G$2</definedName>
    <definedName name="zm_techn_nowe" localSheetId="1">'[3]WARNING!!!'!$X$1:$X$64</definedName>
    <definedName name="zm_techn_nowe">'[1]WARNING!!!'!$X$1:$X$64</definedName>
    <definedName name="zm_typ_co" localSheetId="1">'[3]WARNING!!!'!$F$2</definedName>
    <definedName name="zm_typ_co">'[1]WARNING!!!'!$F$2</definedName>
    <definedName name="zm_wojewodztwo" localSheetId="1">'[3]Tytuł'!$J$9</definedName>
    <definedName name="zm_wojewodztwo">'[1]Tytuł'!$I$7</definedName>
    <definedName name="zysk_ciepła">'[1]Dane-wpisywanie'!$C$16</definedName>
  </definedNames>
  <calcPr fullCalcOnLoad="1"/>
</workbook>
</file>

<file path=xl/sharedStrings.xml><?xml version="1.0" encoding="utf-8"?>
<sst xmlns="http://schemas.openxmlformats.org/spreadsheetml/2006/main" count="276" uniqueCount="179">
  <si>
    <t>Data wpływu wniosku do banku kredytującego</t>
  </si>
  <si>
    <t>Data wpływu wniosku do BGK</t>
  </si>
  <si>
    <t>Numer wniosku w BGK</t>
  </si>
  <si>
    <t>zł</t>
  </si>
  <si>
    <t>WNIOSEK O PRZYZNANIE PRZEZ BGK PREMII</t>
  </si>
  <si>
    <t>TERMOMODERNIZACYJNEJ</t>
  </si>
  <si>
    <t>CZĘŚĆ I</t>
  </si>
  <si>
    <t>Pełna nazwa lub nazwisko i imię:</t>
  </si>
  <si>
    <t>Adres:</t>
  </si>
  <si>
    <t>Kod pocztowy:</t>
  </si>
  <si>
    <t>Województwo:</t>
  </si>
  <si>
    <t xml:space="preserve">Powiat: </t>
  </si>
  <si>
    <t>Adres do korespondencji:</t>
  </si>
  <si>
    <t>Telefon:</t>
  </si>
  <si>
    <t>Fax/e-mail:</t>
  </si>
  <si>
    <t>PESEL lub REGON:</t>
  </si>
  <si>
    <t>Status prawny inwestora:</t>
  </si>
  <si>
    <t>Lokalizacja inwestycji:</t>
  </si>
  <si>
    <t xml:space="preserve">□  Spółdzielnia mieszkaniowa               </t>
  </si>
  <si>
    <t>□  Osoba fizyczna</t>
  </si>
  <si>
    <t xml:space="preserve">□  miasto do 20 tys. </t>
  </si>
  <si>
    <t>□  JST</t>
  </si>
  <si>
    <t>□  Wspólnota mieszkaniowa</t>
  </si>
  <si>
    <t>□  miasto 20 – 50 tys.</t>
  </si>
  <si>
    <t xml:space="preserve">□  TBS                                                   </t>
  </si>
  <si>
    <t xml:space="preserve">□  Inny inwestor  </t>
  </si>
  <si>
    <t>□  miasto 50 – 100 tys.</t>
  </si>
  <si>
    <t>□  Spółka z o.o.</t>
  </si>
  <si>
    <t>□  miasto 100 – 300 tys.</t>
  </si>
  <si>
    <t>□  Spółka akcyjna</t>
  </si>
  <si>
    <t>□  miasto pow. 300 tys.</t>
  </si>
  <si>
    <t>□  Przedsiębiorstwo państwowe</t>
  </si>
  <si>
    <t>□  wieś</t>
  </si>
  <si>
    <t>CZĘŚĆ II</t>
  </si>
  <si>
    <t>- PRZEDMIOT WNIOSKU</t>
  </si>
  <si>
    <t>1.</t>
  </si>
  <si>
    <t xml:space="preserve">z tytułu realizacji przedsięwzięcia termomodernizacyjnego – zgodnie z cz. III niniejszego wniosku oraz  załączonym audytem energetycznym. </t>
  </si>
  <si>
    <t xml:space="preserve">2. </t>
  </si>
  <si>
    <t>Przewidywany termin zakończenia przedsięwzięcia: ………………………………………………………………</t>
  </si>
  <si>
    <t>CZĘŚĆ III</t>
  </si>
  <si>
    <t>- PRZEDSIĘWZIĘCIE TERMOMODERNIZACYJNE</t>
  </si>
  <si>
    <t>CEL PRZEDSIĘWZIĘCIA</t>
  </si>
  <si>
    <t>A.</t>
  </si>
  <si>
    <t>Zmniejszenie zapotrzebowania na energię dostarczaną na potrzeby ogrzewania i podgrzewania</t>
  </si>
  <si>
    <t>wody użytkowej oraz ogrzewania</t>
  </si>
  <si>
    <t>W budynkach mieszkalnych</t>
  </si>
  <si>
    <t>%</t>
  </si>
  <si>
    <t>w których modernizuje się wyłącznie system grzewczy</t>
  </si>
  <si>
    <t>A1</t>
  </si>
  <si>
    <t>w których po 1984 r. przeprowadzono modernizację systemu grzewczego</t>
  </si>
  <si>
    <t>A2</t>
  </si>
  <si>
    <t>w pozostałych budynkach mieszkalnych</t>
  </si>
  <si>
    <t>A3</t>
  </si>
  <si>
    <t>W budynkach zbiorowego zamieszkania</t>
  </si>
  <si>
    <t>A4</t>
  </si>
  <si>
    <t>A5</t>
  </si>
  <si>
    <t>w pozostałych budynkach zbiorowego zamieszkania</t>
  </si>
  <si>
    <t>A6</t>
  </si>
  <si>
    <t>W budynkach stanowiących własność jst służących do wykonywania zadań publicznych</t>
  </si>
  <si>
    <t xml:space="preserve">w których modernizuje się jedynie system grzewczy </t>
  </si>
  <si>
    <t>A7</t>
  </si>
  <si>
    <t>A8</t>
  </si>
  <si>
    <t>w pozostałych budynkach do wykonywania zadań publicznych</t>
  </si>
  <si>
    <t>A9</t>
  </si>
  <si>
    <t>B.</t>
  </si>
  <si>
    <t>Zmniejszenie strat energii pierwotnej</t>
  </si>
  <si>
    <t>w lokalnej sieci ciepłowniczej</t>
  </si>
  <si>
    <t>B10</t>
  </si>
  <si>
    <t>w lokalnym źródle ciepła</t>
  </si>
  <si>
    <t>B11</t>
  </si>
  <si>
    <t>C.</t>
  </si>
  <si>
    <t>Wykonanie przyłącza technicznego do scentralizowanego źródła ciepła</t>
  </si>
  <si>
    <t>C12</t>
  </si>
  <si>
    <t>D.</t>
  </si>
  <si>
    <t>Zamiana źródeł energii na źródła odnawialne lub zastosowanie</t>
  </si>
  <si>
    <t>wysokosprawnej kogeneracji</t>
  </si>
  <si>
    <t>D13</t>
  </si>
  <si>
    <t>Oświadczam/y, że znam/y zasady przyznawania przez Bank Gospodarstwa Krajowego premii termomodernizacyjnej w związku z realizacją przedsięwzięć termomodernizacyjnych, o których mowa w ustawie z dnia 21 listopada 2008 r. 
o wspieraniu termomo-dernizacji i remontów (Dz.U. Nr 223 poz. 1459 z późn. zm.).</t>
  </si>
  <si>
    <t>Oświadczam/y, że kredyt na sfinansowanie przedsięwzięcia termomodernizacyjnego nie jest przeznaczony 
na sfinansowanie prac, na które uzyskano środki pochodzące z budżetu Unii Europejskiej lub zaciągnięto inny kredyt, do którego przyznana została premia termomodernizacyjna lub remontowa.</t>
  </si>
  <si>
    <t xml:space="preserve">3. </t>
  </si>
  <si>
    <t>Oświadczam/y, że nie ubiegamy się jednocześnie o przyznanie innej premii na ten sam zakres prac.</t>
  </si>
  <si>
    <t xml:space="preserve">4. </t>
  </si>
  <si>
    <t>Oświadczam/y, że udostępnię/my Bankowi Gospodarstwa Krajowego dodatkowe wyjaśnienia, informacje, dokumenty dotyczące przedmiotowego wniosku.</t>
  </si>
  <si>
    <t>5.</t>
  </si>
  <si>
    <r>
      <t>Oświadczam, że wyrażam zgodę na przetwarzanie przez BGK oraz podmioty, którym BGK zleca dokonanie weryfikacji załączonego audytu - informacji zamieszczonych w niniejszym wniosku stanowiących dane osobowe, zgodnie z art.23 ust.1 pkt 1 Ustawy o ochronie danych osobowych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</t>
    </r>
  </si>
  <si>
    <t>6.</t>
  </si>
  <si>
    <t>Oświadczam/y, że dane zawarte w niniejszym wniosku zgodne są ze stanem faktycznym.</t>
  </si>
  <si>
    <t>(miejscowość)                      (data)                      (pieczęć firmowa)             (podpis/y osoby/osób upoważnionych w imieniu wnioskodawcy)</t>
  </si>
  <si>
    <r>
      <t xml:space="preserve">1 </t>
    </r>
    <r>
      <rPr>
        <i/>
        <sz val="11"/>
        <color indexed="8"/>
        <rFont val="Times New Roman"/>
        <family val="1"/>
      </rPr>
      <t xml:space="preserve">dotyczy wnioskodawcy, występującego z niniejszym wnioskiem jako osoba fizyczna dokonująca czynności prawnej niezwiązanej bezpośrednio z jej działalnością gospodarczą   </t>
    </r>
  </si>
  <si>
    <t>CZĘŚĆ IV</t>
  </si>
  <si>
    <r>
      <t>-</t>
    </r>
    <r>
      <rPr>
        <i/>
        <sz val="12"/>
        <color indexed="8"/>
        <rFont val="Times New Roman"/>
        <family val="1"/>
      </rPr>
      <t xml:space="preserve">  ( WYPEŁNIA BANK KREDYTUJĄCY )</t>
    </r>
  </si>
  <si>
    <r>
      <t xml:space="preserve">1. </t>
    </r>
    <r>
      <rPr>
        <sz val="12"/>
        <color indexed="8"/>
        <rFont val="Times New Roman"/>
        <family val="1"/>
      </rPr>
      <t>Dane Banku (Oddziału Banku)</t>
    </r>
  </si>
  <si>
    <t>Nazwa:</t>
  </si>
  <si>
    <t>………………………………………………………………………………………………….</t>
  </si>
  <si>
    <t>Numer rozliczeniowy:</t>
  </si>
  <si>
    <r>
      <t xml:space="preserve">2. </t>
    </r>
    <r>
      <rPr>
        <sz val="12"/>
        <color indexed="8"/>
        <rFont val="Times New Roman"/>
        <family val="1"/>
      </rPr>
      <t xml:space="preserve">Dane </t>
    </r>
    <r>
      <rPr>
        <sz val="12"/>
        <color indexed="8"/>
        <rFont val="Times New Roman"/>
        <family val="1"/>
      </rPr>
      <t>osoby prowadzącej sprawę w banku kredytującym</t>
    </r>
  </si>
  <si>
    <t>Imię i Nazwisko:</t>
  </si>
  <si>
    <t>e-mail:</t>
  </si>
  <si>
    <t>nr fax:</t>
  </si>
  <si>
    <t>CHARAKTERYSTYKA PRZEDSIĘWZIĘCIA</t>
  </si>
  <si>
    <t>Całkowity koszt przedsięwzięcia</t>
  </si>
  <si>
    <t>Kwota udzielonego kredytu</t>
  </si>
  <si>
    <t>Przewidywane roczne oszczędności kosztów energii</t>
  </si>
  <si>
    <t>Dwukrotność przewidywanych rocznych oszczędności kosztów energii</t>
  </si>
  <si>
    <t>Udział wnioskowanej premii w koszcie przedsięwzięcia</t>
  </si>
  <si>
    <t>Udział wnioskowanej premii w kwocie kredytu</t>
  </si>
  <si>
    <t>CZĘŚĆ V</t>
  </si>
  <si>
    <t>- ZAŁĄCZNIKI</t>
  </si>
  <si>
    <t xml:space="preserve">1. </t>
  </si>
  <si>
    <t>Audyt energetyczny.</t>
  </si>
  <si>
    <r>
      <t xml:space="preserve">2. </t>
    </r>
  </si>
  <si>
    <r>
      <t xml:space="preserve">Oryginał/kopia </t>
    </r>
    <r>
      <rPr>
        <i/>
        <sz val="12"/>
        <color indexed="8"/>
        <rFont val="Times New Roman"/>
        <family val="1"/>
      </rPr>
      <t>(poświadczona za zgodność z oryginałem)</t>
    </r>
    <r>
      <rPr>
        <sz val="12"/>
        <color indexed="8"/>
        <rFont val="Times New Roman"/>
        <family val="1"/>
      </rPr>
      <t xml:space="preserve"> umowy kredytu z dnia ………....……….…………</t>
    </r>
  </si>
  <si>
    <t>nr ..............................................................................................................................................................................</t>
  </si>
  <si>
    <t>Za prawdziwość danych zawartych we wniosku i zgodność podpisów złożonych w imieniu Wnioskodawcy:</t>
  </si>
  <si>
    <t>(miejscowość)                      (data)                                                    (pieczęć i podpisy za bank kredytujący)</t>
  </si>
  <si>
    <r>
      <t xml:space="preserve"> -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INFORMACJE O INWESTORZE - WNIOSKODAWCY</t>
    </r>
  </si>
  <si>
    <r>
      <t>Oświadczenie Wnioskodawcy</t>
    </r>
    <r>
      <rPr>
        <b/>
        <sz val="12"/>
        <color indexed="8"/>
        <rFont val="Times New Roman"/>
        <family val="1"/>
      </rPr>
      <t>:</t>
    </r>
  </si>
  <si>
    <t>nr telefonu:</t>
  </si>
  <si>
    <r>
      <rPr>
        <b/>
        <sz val="12"/>
        <color indexed="8"/>
        <rFont val="Times New Roman"/>
        <family val="1"/>
      </rPr>
      <t>3.</t>
    </r>
    <r>
      <rPr>
        <sz val="12"/>
        <color indexed="8"/>
        <rFont val="Times New Roman"/>
        <family val="1"/>
      </rPr>
      <t xml:space="preserve"> Informacje niezbędne do obliczenia premii termomodernizacyjnej:</t>
    </r>
  </si>
  <si>
    <t>GUS</t>
  </si>
  <si>
    <t>WNIOSEK O PRZYZNANIE PRZEZ BGK PREMII REMONTOWEJ</t>
  </si>
  <si>
    <t>Status prawny Inwestora:</t>
  </si>
  <si>
    <t>Data rozpoczęcia użytkowania</t>
  </si>
  <si>
    <t xml:space="preserve">□  Spółdzielnia Mieszkaniowa   </t>
  </si>
  <si>
    <t>□  miasto do 20 tys. 
□  miasto 20 – 50 tys.
□  miasto 50 – 100 tys.
□  miasto 100 – 300 tys.
□  miasto pow. 300 tys.
□  wieś</t>
  </si>
  <si>
    <t>budynku:</t>
  </si>
  <si>
    <t>□  TBS</t>
  </si>
  <si>
    <t xml:space="preserve">□  Osoba fizyczna                                  </t>
  </si>
  <si>
    <t xml:space="preserve">□  Wspólnota mieszkaniowa z większościowym  </t>
  </si>
  <si>
    <t xml:space="preserve">udziałem osób fizycznych  </t>
  </si>
  <si>
    <t xml:space="preserve">Wnioskuję/my o przyznanie premii remontowej w wysokości: </t>
  </si>
  <si>
    <t xml:space="preserve">z tytułu realizacji przedsięwzięcia remontowego – zgodnie z cz. III niniejszego wniosku oraz  załączonym audytem remontowym. </t>
  </si>
  <si>
    <t>Przewidywany termin zakończenia przedsięwzięcia: ………………………………………………………………..</t>
  </si>
  <si>
    <t>- PRZEDSIĘWZIĘCIE REMONTOWE</t>
  </si>
  <si>
    <t>INFORMACJE DOTYCZĄCE REMONTOWANEGO BUDYNKU</t>
  </si>
  <si>
    <t>W budynku znajdują się lokale inne niż mieszkalne:</t>
  </si>
  <si>
    <t>Tak</t>
  </si>
  <si>
    <t>Nie</t>
  </si>
  <si>
    <t>- powierzchnia użytkowa wszystkich lokali - jeśli tak</t>
  </si>
  <si>
    <t>- powierzchnia użytkowa lokali mieszkalnych - jeśli tak</t>
  </si>
  <si>
    <t>Budynek był przedmiotem przedsięwzięcia remontowego w związku z którym uzyskano premię remontową</t>
  </si>
  <si>
    <t>W wyniku realizacji wcześniejszych przedsięwzięć remontowych osiągnięto oszczędność zapotrzebowania na energię co najmniej o 25%</t>
  </si>
  <si>
    <t>Bydynek był przedmiotem przedsięwzięcia termomodernizacyjnego, w związku z którym uzyskano premię termomodernizacyjną</t>
  </si>
  <si>
    <r>
      <t>Oświadczenie Wnioskodawcy</t>
    </r>
    <r>
      <rPr>
        <b/>
        <sz val="11"/>
        <color indexed="8"/>
        <rFont val="Times New Roman"/>
        <family val="1"/>
      </rPr>
      <t>:</t>
    </r>
  </si>
  <si>
    <t>Oświadczam/y, że znam/y zasady przyznawania przez Bank Gospodarstwa Krajowego premii remontowych 
w związku z realizacją przedsięwzięć remontowych, o których mowa w ustawie z dnia 21 listopada 2008 r. 
o wspieraniu termomodernizacji i remontów (Dz.U. Nr 223 poz. 1459 z późn. zm.).</t>
  </si>
  <si>
    <t>Oświadczam/y, że kredyt na sfinansowanie przedsięwzięcia remontowego nie jest przeznaczony 
na sfinansowanie prac, na które uzyskano środki pochodzące z budżetu Unii Europejskiej lub zaciągnięto inny kredyt, do którego przyznana została premia termomodernizacyjna lub remontowa.</t>
  </si>
  <si>
    <r>
      <t>Oświadczam/y, że reprezentuję/emy wspólnotę mieszkaniową, w której większościowy udział posiadają osoby fizyczne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</t>
    </r>
  </si>
  <si>
    <r>
      <t>Oświadczam/y, że w ciągu bieżącego roku podatkowego i dwóch poprzednich lat podatkowych nie uzyskałem/liśmy / usykałem/liśmy</t>
    </r>
    <r>
      <rPr>
        <sz val="12"/>
        <color indexed="8"/>
        <rFont val="Times New Roman"/>
        <family val="1"/>
      </rPr>
      <t xml:space="preserve"> pomoc publiczną (de minimis) - dotyczy beneficjentów pomocy publicznej.</t>
    </r>
  </si>
  <si>
    <t>Oświadczam/y, że udostępnię/udostępnimy Bankowi Gospodarstwa Krajowego dodatkowe wyjaśnienia, informacje, dokumenty dotyczące przedmiotowego wniosku.</t>
  </si>
  <si>
    <t>7.</t>
  </si>
  <si>
    <r>
      <t>Oświadczam, że wyrażam zgodę na przetwarzanie przez BGK oraz podmioty, którym BGK zleca dokonanie weryfikacji załączonego audytu - informacji zamieszczonych w niniejszym wniosku stanowiących dane osobowe, zgodnie z art.23 ust.1 pkt 1 Ustawy o ochronie danych osobowych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</t>
    </r>
  </si>
  <si>
    <t>8.</t>
  </si>
  <si>
    <t>(miejscowość)                     (data)                     (pieczęć firmowa)             (podpis/y osoby/osób upoważnionych w imieniu Wnioskodawcy)</t>
  </si>
  <si>
    <r>
      <t>I.</t>
    </r>
    <r>
      <rPr>
        <sz val="11"/>
        <color indexed="8"/>
        <rFont val="Times New Roman"/>
        <family val="2"/>
      </rPr>
      <t xml:space="preserve">  </t>
    </r>
    <r>
      <rPr>
        <b/>
        <sz val="11"/>
        <color indexed="8"/>
        <rFont val="Times New Roman"/>
        <family val="1"/>
      </rPr>
      <t>BANK KREDYTUJĄCY</t>
    </r>
  </si>
  <si>
    <r>
      <t xml:space="preserve">3. </t>
    </r>
    <r>
      <rPr>
        <sz val="12"/>
        <color indexed="8"/>
        <rFont val="Times New Roman"/>
        <family val="1"/>
      </rPr>
      <t>Na podstawie dokumentów udostępnionych przez wnioskodawcę/oświadczenia wnioskodawcy Bank Kredytujący informuje, że rozpoczęcie użytkowania budynku wielorodzinnego będącego przedmiotem przedsięwzięcia remontowego nastąpiło przed dniem 14 sierpnia 1961 r.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</si>
  <si>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2"/>
      </rPr>
      <t>dotyczy wyłącznie wspólnot mieszkaniowych</t>
    </r>
  </si>
  <si>
    <r>
      <t xml:space="preserve">2 </t>
    </r>
    <r>
      <rPr>
        <sz val="11"/>
        <color indexed="8"/>
        <rFont val="Times New Roman"/>
        <family val="2"/>
      </rPr>
      <t xml:space="preserve">dotyczy wnioskodawcy, występującego w związku z niniejszym wnioskiem jako osoba fizyczna dokonująca czynności prawnej niezwiązanej bezpośrednio z jej działalnością gospodarczą   </t>
    </r>
  </si>
  <si>
    <r>
      <t xml:space="preserve">4. </t>
    </r>
    <r>
      <rPr>
        <sz val="12"/>
        <color indexed="8"/>
        <rFont val="Times New Roman"/>
        <family val="1"/>
      </rPr>
      <t>Bank kredytujący informuje, że na dzień składania wniosku wnioskodawca nie znajduje się w trudnej sytuacji ekonomicznej - dotyczy beneficjentów pomocy publicznej udzielanej zgodnie z przepisami prawa Unii Europejskiej.</t>
    </r>
  </si>
  <si>
    <r>
      <rPr>
        <b/>
        <sz val="12"/>
        <color indexed="8"/>
        <rFont val="Times New Roman"/>
        <family val="1"/>
      </rPr>
      <t>5.</t>
    </r>
    <r>
      <rPr>
        <sz val="12"/>
        <color indexed="8"/>
        <rFont val="Times New Roman"/>
        <family val="1"/>
      </rPr>
      <t xml:space="preserve"> Przewidywane dane przedsięwzięcia niezbędne do wyliczenia premii remontowej:</t>
    </r>
  </si>
  <si>
    <t>Całkowity koszt realizacji przedsięwzięcia</t>
  </si>
  <si>
    <t>Zmniejszenie zapotrzebowania na energię dostarczaną na potrzeby ogrzewania
 i podgrzewania wody użytkowej w budynku wielorodzinnym - wg audytu</t>
  </si>
  <si>
    <t>Wskaźnik kosztu przedsięwzięcia na dzień złożenia wniosku</t>
  </si>
  <si>
    <t>Wskaźnik udziału powierzchni użytkowej lokali mieszkalnych w całkowitej powierzchni użytkowej budynku - zgodnie z audytem</t>
  </si>
  <si>
    <t>Udział wnioskowanej premii w przewidywanym koszcie przedsięwzięcia</t>
  </si>
  <si>
    <t>Audyt remontowy.</t>
  </si>
  <si>
    <r>
      <t xml:space="preserve">Oryginał/kopia </t>
    </r>
    <r>
      <rPr>
        <i/>
        <sz val="12"/>
        <color indexed="8"/>
        <rFont val="Times New Roman"/>
        <family val="1"/>
      </rPr>
      <t>(poświadczona za zgodność z oryginałem)</t>
    </r>
    <r>
      <rPr>
        <sz val="12"/>
        <color indexed="8"/>
        <rFont val="Times New Roman"/>
        <family val="1"/>
      </rPr>
      <t xml:space="preserve"> umowy kredytu z dnia ……….......……………..…..</t>
    </r>
  </si>
  <si>
    <t>nr ...........................................................................................................................................................................</t>
  </si>
  <si>
    <t>3.</t>
  </si>
  <si>
    <r>
      <t>Zaświadczenia o przyznanej pomocy de minimis uzyskane w ciągu bieżącego roku podatkowego i dwóch poprzednich lat podatkowych.</t>
    </r>
    <r>
      <rPr>
        <vertAlign val="superscript"/>
        <sz val="12"/>
        <color indexed="8"/>
        <rFont val="Times New Roman"/>
        <family val="1"/>
      </rPr>
      <t>3</t>
    </r>
  </si>
  <si>
    <t>4.</t>
  </si>
  <si>
    <t>Dokumenty lub oświadczenia wnioskodawcy potwierdzające rozpoczęcie użytkowania budynku, będącego przedmiotem niniejszego wniosku, przed dniem 14 sierpnia 1961 r.</t>
  </si>
  <si>
    <t>(miejscowość)                      (data)                                                                         (pieczęć i podpisy za bank kredytujący)</t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</si>
  <si>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rFont val="Arial CE"/>
        <family val="0"/>
      </rPr>
      <t xml:space="preserve"> </t>
    </r>
    <r>
      <rPr>
        <sz val="11"/>
        <color indexed="8"/>
        <rFont val="Times New Roman"/>
        <family val="2"/>
      </rPr>
      <t>niepotrzebne skreślić</t>
    </r>
  </si>
  <si>
    <t>PU Całk</t>
  </si>
  <si>
    <t>PU Mieszk</t>
  </si>
  <si>
    <t/>
  </si>
  <si>
    <t>Wnioskuję/my o przyznanie premii termomodernizacyjnej w wysokości:</t>
  </si>
  <si>
    <t>(słownie zł: /100 groszy)</t>
  </si>
  <si>
    <t>m2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</si>
</sst>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#,##0.00_ ;\-#,##0.00\ "/>
    <numFmt numFmtId="167" formatCode="#,##0.0000"/>
    <numFmt numFmtId="168" formatCode="0.0000"/>
  </numFmts>
  <fonts count="7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 CE"/>
      <family val="0"/>
    </font>
    <font>
      <sz val="12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 CE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14"/>
      <name val="Times New Roman"/>
      <family val="2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E"/>
      <family val="0"/>
    </font>
    <font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b/>
      <sz val="11"/>
      <color rgb="FF3F3F3F"/>
      <name val="Times New Roman"/>
      <family val="2"/>
    </font>
    <font>
      <sz val="11"/>
      <color rgb="FF9C0006"/>
      <name val="Times New Roman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E"/>
      <family val="0"/>
    </font>
    <font>
      <sz val="12"/>
      <color theme="0"/>
      <name val="Times New Roman"/>
      <family val="1"/>
    </font>
    <font>
      <vertAlign val="superscript"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28" borderId="3" applyNumberFormat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30" borderId="7" applyNumberFormat="0" applyFont="0" applyAlignment="0" applyProtection="0"/>
    <xf numFmtId="0" fontId="49" fillId="31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39" fillId="0" borderId="0" xfId="50" applyFont="1" applyAlignment="1">
      <alignment vertical="center"/>
      <protection/>
    </xf>
    <xf numFmtId="0" fontId="56" fillId="0" borderId="0" xfId="50" applyFont="1" applyAlignment="1">
      <alignment horizontal="right" vertical="center"/>
      <protection/>
    </xf>
    <xf numFmtId="0" fontId="2" fillId="0" borderId="0" xfId="50">
      <alignment/>
      <protection/>
    </xf>
    <xf numFmtId="0" fontId="3" fillId="0" borderId="0" xfId="50" applyFont="1" applyBorder="1" applyAlignment="1">
      <alignment vertical="center"/>
      <protection/>
    </xf>
    <xf numFmtId="0" fontId="57" fillId="0" borderId="0" xfId="50" applyFont="1" applyAlignment="1">
      <alignment vertical="center"/>
      <protection/>
    </xf>
    <xf numFmtId="0" fontId="57" fillId="0" borderId="10" xfId="50" applyFont="1" applyBorder="1" applyAlignment="1">
      <alignment vertical="center"/>
      <protection/>
    </xf>
    <xf numFmtId="0" fontId="57" fillId="0" borderId="11" xfId="50" applyFont="1" applyBorder="1" applyAlignment="1">
      <alignment vertical="center"/>
      <protection/>
    </xf>
    <xf numFmtId="0" fontId="58" fillId="0" borderId="11" xfId="50" applyFont="1" applyBorder="1" applyAlignment="1">
      <alignment vertical="center"/>
      <protection/>
    </xf>
    <xf numFmtId="0" fontId="58" fillId="0" borderId="12" xfId="50" applyFont="1" applyBorder="1" applyAlignment="1">
      <alignment vertical="center"/>
      <protection/>
    </xf>
    <xf numFmtId="0" fontId="58" fillId="0" borderId="13" xfId="50" applyFont="1" applyBorder="1" applyAlignment="1">
      <alignment horizontal="left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57" fillId="0" borderId="14" xfId="50" applyFont="1" applyBorder="1" applyAlignment="1">
      <alignment vertical="center"/>
      <protection/>
    </xf>
    <xf numFmtId="0" fontId="57" fillId="0" borderId="11" xfId="50" applyFont="1" applyBorder="1" applyAlignment="1">
      <alignment horizontal="left" vertical="center"/>
      <protection/>
    </xf>
    <xf numFmtId="0" fontId="58" fillId="0" borderId="15" xfId="50" applyNumberFormat="1" applyFont="1" applyBorder="1" applyAlignment="1">
      <alignment horizontal="left" vertical="center"/>
      <protection/>
    </xf>
    <xf numFmtId="0" fontId="58" fillId="0" borderId="16" xfId="50" applyFont="1" applyBorder="1" applyAlignment="1">
      <alignment vertical="center"/>
      <protection/>
    </xf>
    <xf numFmtId="0" fontId="58" fillId="0" borderId="17" xfId="50" applyFont="1" applyBorder="1" applyAlignment="1">
      <alignment vertical="center"/>
      <protection/>
    </xf>
    <xf numFmtId="0" fontId="58" fillId="0" borderId="18" xfId="50" applyFont="1" applyBorder="1" applyAlignment="1">
      <alignment vertical="center"/>
      <protection/>
    </xf>
    <xf numFmtId="0" fontId="58" fillId="0" borderId="19" xfId="50" applyFont="1" applyBorder="1" applyAlignment="1">
      <alignment vertical="center"/>
      <protection/>
    </xf>
    <xf numFmtId="0" fontId="57" fillId="0" borderId="20" xfId="50" applyFont="1" applyBorder="1" applyAlignment="1">
      <alignment vertical="center"/>
      <protection/>
    </xf>
    <xf numFmtId="0" fontId="57" fillId="0" borderId="0" xfId="50" applyFont="1" applyBorder="1" applyAlignment="1">
      <alignment vertical="center"/>
      <protection/>
    </xf>
    <xf numFmtId="0" fontId="58" fillId="0" borderId="0" xfId="50" applyFont="1" applyBorder="1" applyAlignment="1">
      <alignment vertical="center"/>
      <protection/>
    </xf>
    <xf numFmtId="0" fontId="58" fillId="0" borderId="13" xfId="50" applyFont="1" applyBorder="1" applyAlignment="1">
      <alignment vertical="center"/>
      <protection/>
    </xf>
    <xf numFmtId="0" fontId="57" fillId="0" borderId="15" xfId="50" applyFont="1" applyBorder="1" applyAlignment="1">
      <alignment vertical="center"/>
      <protection/>
    </xf>
    <xf numFmtId="0" fontId="57" fillId="0" borderId="0" xfId="50" applyFont="1" applyBorder="1" applyAlignment="1">
      <alignment horizontal="left" vertical="center"/>
      <protection/>
    </xf>
    <xf numFmtId="0" fontId="58" fillId="0" borderId="20" xfId="50" applyFont="1" applyBorder="1" applyAlignment="1">
      <alignment vertical="center"/>
      <protection/>
    </xf>
    <xf numFmtId="0" fontId="57" fillId="0" borderId="16" xfId="50" applyFont="1" applyBorder="1" applyAlignment="1">
      <alignment vertical="center"/>
      <protection/>
    </xf>
    <xf numFmtId="0" fontId="57" fillId="0" borderId="17" xfId="50" applyFont="1" applyBorder="1" applyAlignment="1">
      <alignment vertical="center"/>
      <protection/>
    </xf>
    <xf numFmtId="0" fontId="57" fillId="0" borderId="20" xfId="50" applyFont="1" applyBorder="1" applyAlignment="1">
      <alignment horizontal="left" vertical="center"/>
      <protection/>
    </xf>
    <xf numFmtId="0" fontId="58" fillId="0" borderId="20" xfId="50" applyFont="1" applyBorder="1" applyAlignment="1">
      <alignment horizontal="left" vertical="center"/>
      <protection/>
    </xf>
    <xf numFmtId="0" fontId="58" fillId="0" borderId="0" xfId="50" applyFont="1" applyBorder="1" applyAlignment="1">
      <alignment horizontal="left" vertical="center"/>
      <protection/>
    </xf>
    <xf numFmtId="0" fontId="50" fillId="0" borderId="16" xfId="50" applyFont="1" applyBorder="1" applyAlignment="1">
      <alignment vertical="center"/>
      <protection/>
    </xf>
    <xf numFmtId="0" fontId="50" fillId="0" borderId="17" xfId="50" applyFont="1" applyBorder="1" applyAlignment="1">
      <alignment vertical="center"/>
      <protection/>
    </xf>
    <xf numFmtId="0" fontId="39" fillId="0" borderId="17" xfId="50" applyFont="1" applyBorder="1" applyAlignment="1">
      <alignment vertical="center"/>
      <protection/>
    </xf>
    <xf numFmtId="0" fontId="57" fillId="0" borderId="0" xfId="50" applyFont="1" applyAlignment="1" quotePrefix="1">
      <alignment vertical="center"/>
      <protection/>
    </xf>
    <xf numFmtId="0" fontId="57" fillId="0" borderId="0" xfId="50" applyFont="1" applyAlignment="1">
      <alignment/>
      <protection/>
    </xf>
    <xf numFmtId="0" fontId="58" fillId="0" borderId="0" xfId="50" applyFont="1" applyAlignment="1">
      <alignment/>
      <protection/>
    </xf>
    <xf numFmtId="0" fontId="58" fillId="0" borderId="0" xfId="50" applyFont="1" applyAlignment="1">
      <alignment vertical="center"/>
      <protection/>
    </xf>
    <xf numFmtId="0" fontId="58" fillId="0" borderId="0" xfId="50" applyFont="1" applyAlignment="1">
      <alignment horizontal="right" vertical="center"/>
      <protection/>
    </xf>
    <xf numFmtId="0" fontId="58" fillId="0" borderId="0" xfId="50" applyFont="1" applyAlignment="1">
      <alignment horizontal="left" vertical="center"/>
      <protection/>
    </xf>
    <xf numFmtId="0" fontId="59" fillId="0" borderId="21" xfId="50" applyFont="1" applyBorder="1" applyAlignment="1">
      <alignment vertical="center"/>
      <protection/>
    </xf>
    <xf numFmtId="0" fontId="58" fillId="0" borderId="21" xfId="50" applyFont="1" applyBorder="1" applyAlignment="1">
      <alignment vertical="center"/>
      <protection/>
    </xf>
    <xf numFmtId="2" fontId="2" fillId="0" borderId="0" xfId="50" applyNumberFormat="1">
      <alignment/>
      <protection/>
    </xf>
    <xf numFmtId="0" fontId="60" fillId="0" borderId="17" xfId="50" applyFont="1" applyBorder="1" applyAlignment="1">
      <alignment vertical="center"/>
      <protection/>
    </xf>
    <xf numFmtId="0" fontId="58" fillId="0" borderId="18" xfId="50" applyFont="1" applyBorder="1" applyAlignment="1">
      <alignment horizontal="center" vertical="center"/>
      <protection/>
    </xf>
    <xf numFmtId="165" fontId="58" fillId="0" borderId="22" xfId="50" applyNumberFormat="1" applyFont="1" applyBorder="1" applyAlignment="1">
      <alignment horizontal="right" vertical="center"/>
      <protection/>
    </xf>
    <xf numFmtId="0" fontId="60" fillId="0" borderId="11" xfId="50" applyFont="1" applyBorder="1" applyAlignment="1">
      <alignment vertical="center"/>
      <protection/>
    </xf>
    <xf numFmtId="0" fontId="58" fillId="0" borderId="12" xfId="50" applyFont="1" applyBorder="1" applyAlignment="1">
      <alignment horizontal="center" vertical="center"/>
      <protection/>
    </xf>
    <xf numFmtId="0" fontId="57" fillId="0" borderId="21" xfId="50" applyFont="1" applyBorder="1" applyAlignment="1">
      <alignment vertical="center"/>
      <protection/>
    </xf>
    <xf numFmtId="0" fontId="58" fillId="0" borderId="22" xfId="50" applyFont="1" applyBorder="1" applyAlignment="1">
      <alignment horizontal="center" vertical="center"/>
      <protection/>
    </xf>
    <xf numFmtId="0" fontId="58" fillId="0" borderId="23" xfId="50" applyFont="1" applyBorder="1" applyAlignment="1">
      <alignment vertical="center"/>
      <protection/>
    </xf>
    <xf numFmtId="165" fontId="58" fillId="0" borderId="22" xfId="50" applyNumberFormat="1" applyFont="1" applyBorder="1" applyAlignment="1">
      <alignment horizontal="center" vertical="center"/>
      <protection/>
    </xf>
    <xf numFmtId="0" fontId="58" fillId="0" borderId="21" xfId="50" applyFont="1" applyBorder="1" applyAlignment="1">
      <alignment horizontal="center" vertical="center"/>
      <protection/>
    </xf>
    <xf numFmtId="0" fontId="58" fillId="0" borderId="23" xfId="50" applyFont="1" applyBorder="1" applyAlignment="1">
      <alignment horizontal="center" vertical="center"/>
      <protection/>
    </xf>
    <xf numFmtId="0" fontId="58" fillId="0" borderId="24" xfId="50" applyFont="1" applyBorder="1" applyAlignment="1">
      <alignment horizontal="center" vertical="center"/>
      <protection/>
    </xf>
    <xf numFmtId="0" fontId="39" fillId="0" borderId="16" xfId="50" applyFont="1" applyBorder="1" applyAlignment="1">
      <alignment vertical="center"/>
      <protection/>
    </xf>
    <xf numFmtId="0" fontId="39" fillId="0" borderId="0" xfId="50" applyFont="1" applyBorder="1" applyAlignment="1">
      <alignment vertical="center"/>
      <protection/>
    </xf>
    <xf numFmtId="0" fontId="61" fillId="0" borderId="0" xfId="50" applyFont="1" applyAlignment="1">
      <alignment horizontal="left" vertical="center"/>
      <protection/>
    </xf>
    <xf numFmtId="0" fontId="58" fillId="0" borderId="0" xfId="50" applyFont="1" applyAlignment="1">
      <alignment horizontal="left" vertical="top" wrapText="1"/>
      <protection/>
    </xf>
    <xf numFmtId="0" fontId="58" fillId="0" borderId="0" xfId="50" applyFont="1" applyAlignment="1">
      <alignment horizontal="left" vertical="top"/>
      <protection/>
    </xf>
    <xf numFmtId="0" fontId="39" fillId="0" borderId="25" xfId="50" applyFont="1" applyBorder="1" applyAlignment="1">
      <alignment vertical="center"/>
      <protection/>
    </xf>
    <xf numFmtId="0" fontId="56" fillId="0" borderId="0" xfId="50" applyFont="1" applyAlignment="1">
      <alignment vertical="center"/>
      <protection/>
    </xf>
    <xf numFmtId="0" fontId="57" fillId="0" borderId="0" xfId="50" applyFont="1" applyAlignment="1">
      <alignment horizontal="left" vertical="center"/>
      <protection/>
    </xf>
    <xf numFmtId="0" fontId="58" fillId="0" borderId="0" xfId="50" applyFont="1" applyBorder="1" applyAlignment="1">
      <alignment horizontal="center" vertical="center"/>
      <protection/>
    </xf>
    <xf numFmtId="0" fontId="58" fillId="0" borderId="16" xfId="50" applyFont="1" applyBorder="1" applyAlignment="1">
      <alignment horizontal="center" vertical="center"/>
      <protection/>
    </xf>
    <xf numFmtId="0" fontId="60" fillId="0" borderId="17" xfId="50" applyFont="1" applyBorder="1" applyAlignment="1">
      <alignment horizontal="left" vertical="center" wrapText="1"/>
      <protection/>
    </xf>
    <xf numFmtId="0" fontId="60" fillId="0" borderId="21" xfId="50" applyFont="1" applyBorder="1" applyAlignment="1">
      <alignment horizontal="left" vertical="center" wrapText="1"/>
      <protection/>
    </xf>
    <xf numFmtId="0" fontId="39" fillId="0" borderId="0" xfId="50" applyFont="1" applyAlignment="1">
      <alignment horizontal="left" vertical="top"/>
      <protection/>
    </xf>
    <xf numFmtId="0" fontId="56" fillId="0" borderId="0" xfId="50" applyFont="1" applyAlignment="1">
      <alignment horizontal="left" vertical="center"/>
      <protection/>
    </xf>
    <xf numFmtId="0" fontId="3" fillId="0" borderId="0" xfId="50" applyFont="1" applyAlignment="1">
      <alignment horizontal="right" vertical="center"/>
      <protection/>
    </xf>
    <xf numFmtId="0" fontId="2" fillId="0" borderId="24" xfId="50" applyBorder="1">
      <alignment/>
      <protection/>
    </xf>
    <xf numFmtId="0" fontId="3" fillId="0" borderId="26" xfId="50" applyFont="1" applyBorder="1" applyAlignment="1">
      <alignment horizontal="center" vertical="center"/>
      <protection/>
    </xf>
    <xf numFmtId="0" fontId="2" fillId="0" borderId="0" xfId="50" applyAlignment="1">
      <alignment horizontal="center" vertical="center"/>
      <protection/>
    </xf>
    <xf numFmtId="0" fontId="57" fillId="0" borderId="10" xfId="50" applyFont="1" applyFill="1" applyBorder="1" applyAlignment="1">
      <alignment vertical="center"/>
      <protection/>
    </xf>
    <xf numFmtId="0" fontId="57" fillId="0" borderId="11" xfId="50" applyFont="1" applyFill="1" applyBorder="1" applyAlignment="1">
      <alignment vertical="center"/>
      <protection/>
    </xf>
    <xf numFmtId="0" fontId="58" fillId="0" borderId="11" xfId="50" applyFont="1" applyFill="1" applyBorder="1" applyAlignment="1">
      <alignment vertical="center"/>
      <protection/>
    </xf>
    <xf numFmtId="0" fontId="58" fillId="0" borderId="12" xfId="50" applyFont="1" applyFill="1" applyBorder="1" applyAlignment="1">
      <alignment vertical="center"/>
      <protection/>
    </xf>
    <xf numFmtId="0" fontId="57" fillId="0" borderId="12" xfId="50" applyFont="1" applyFill="1" applyBorder="1" applyAlignment="1">
      <alignment vertical="center"/>
      <protection/>
    </xf>
    <xf numFmtId="0" fontId="58" fillId="0" borderId="20" xfId="50" applyNumberFormat="1" applyFont="1" applyFill="1" applyBorder="1" applyAlignment="1">
      <alignment vertical="center"/>
      <protection/>
    </xf>
    <xf numFmtId="0" fontId="58" fillId="0" borderId="13" xfId="50" applyNumberFormat="1" applyFont="1" applyFill="1" applyBorder="1" applyAlignment="1">
      <alignment vertical="center"/>
      <protection/>
    </xf>
    <xf numFmtId="0" fontId="3" fillId="0" borderId="13" xfId="50" applyFont="1" applyBorder="1">
      <alignment/>
      <protection/>
    </xf>
    <xf numFmtId="0" fontId="4" fillId="0" borderId="16" xfId="50" applyFont="1" applyBorder="1" applyAlignment="1">
      <alignment vertical="center"/>
      <protection/>
    </xf>
    <xf numFmtId="0" fontId="3" fillId="0" borderId="0" xfId="50" applyFont="1" applyBorder="1">
      <alignment/>
      <protection/>
    </xf>
    <xf numFmtId="0" fontId="57" fillId="0" borderId="20" xfId="50" applyFont="1" applyBorder="1" applyAlignment="1">
      <alignment vertical="center" wrapText="1"/>
      <protection/>
    </xf>
    <xf numFmtId="0" fontId="57" fillId="0" borderId="0" xfId="50" applyFont="1" applyBorder="1" applyAlignment="1">
      <alignment vertical="center" wrapText="1"/>
      <protection/>
    </xf>
    <xf numFmtId="0" fontId="8" fillId="0" borderId="18" xfId="50" applyFont="1" applyFill="1" applyBorder="1" applyAlignment="1">
      <alignment vertical="center"/>
      <protection/>
    </xf>
    <xf numFmtId="0" fontId="8" fillId="0" borderId="16" xfId="50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vertical="center"/>
      <protection/>
    </xf>
    <xf numFmtId="0" fontId="57" fillId="0" borderId="18" xfId="50" applyFont="1" applyBorder="1" applyAlignment="1">
      <alignment vertical="center"/>
      <protection/>
    </xf>
    <xf numFmtId="0" fontId="58" fillId="0" borderId="0" xfId="50" applyFont="1" applyFill="1" applyAlignment="1">
      <alignment/>
      <protection/>
    </xf>
    <xf numFmtId="0" fontId="3" fillId="0" borderId="24" xfId="50" applyFont="1" applyBorder="1" applyAlignment="1">
      <alignment horizontal="center" vertical="center"/>
      <protection/>
    </xf>
    <xf numFmtId="2" fontId="58" fillId="0" borderId="24" xfId="50" applyNumberFormat="1" applyFont="1" applyFill="1" applyBorder="1" applyAlignment="1">
      <alignment horizontal="center" vertical="center"/>
      <protection/>
    </xf>
    <xf numFmtId="0" fontId="58" fillId="0" borderId="22" xfId="50" applyFont="1" applyFill="1" applyBorder="1" applyAlignment="1">
      <alignment horizontal="center" vertical="center"/>
      <protection/>
    </xf>
    <xf numFmtId="0" fontId="62" fillId="0" borderId="0" xfId="50" applyFont="1" applyBorder="1" applyAlignment="1">
      <alignment vertical="center"/>
      <protection/>
    </xf>
    <xf numFmtId="0" fontId="63" fillId="0" borderId="0" xfId="50" applyFont="1" applyBorder="1" applyAlignment="1">
      <alignment horizontal="center" vertical="center"/>
      <protection/>
    </xf>
    <xf numFmtId="0" fontId="58" fillId="0" borderId="0" xfId="50" applyFont="1" applyBorder="1" applyAlignment="1">
      <alignment/>
      <protection/>
    </xf>
    <xf numFmtId="0" fontId="57" fillId="0" borderId="0" xfId="50" applyFont="1" applyAlignment="1">
      <alignment horizontal="left" vertical="center" wrapText="1"/>
      <protection/>
    </xf>
    <xf numFmtId="0" fontId="1" fillId="0" borderId="11" xfId="50" applyFont="1" applyBorder="1" applyAlignment="1">
      <alignment horizontal="left" vertical="center"/>
      <protection/>
    </xf>
    <xf numFmtId="0" fontId="39" fillId="0" borderId="11" xfId="50" applyFont="1" applyBorder="1" applyAlignment="1">
      <alignment horizontal="left" vertical="center"/>
      <protection/>
    </xf>
    <xf numFmtId="0" fontId="39" fillId="0" borderId="0" xfId="50" applyFont="1" applyBorder="1" applyAlignment="1">
      <alignment horizontal="left" vertical="center"/>
      <protection/>
    </xf>
    <xf numFmtId="0" fontId="39" fillId="0" borderId="0" xfId="50" applyFont="1" applyAlignment="1">
      <alignment horizontal="left" vertical="center"/>
      <protection/>
    </xf>
    <xf numFmtId="0" fontId="57" fillId="0" borderId="0" xfId="50" applyFont="1" applyBorder="1" applyAlignment="1">
      <alignment horizontal="left" vertical="center" wrapText="1"/>
      <protection/>
    </xf>
    <xf numFmtId="164" fontId="58" fillId="0" borderId="23" xfId="50" applyNumberFormat="1" applyFont="1" applyFill="1" applyBorder="1" applyAlignment="1">
      <alignment vertical="center"/>
      <protection/>
    </xf>
    <xf numFmtId="0" fontId="58" fillId="0" borderId="23" xfId="50" applyFont="1" applyFill="1" applyBorder="1" applyAlignment="1">
      <alignment vertical="center"/>
      <protection/>
    </xf>
    <xf numFmtId="2" fontId="58" fillId="0" borderId="23" xfId="50" applyNumberFormat="1" applyFont="1" applyFill="1" applyBorder="1" applyAlignment="1">
      <alignment vertical="center"/>
      <protection/>
    </xf>
    <xf numFmtId="0" fontId="2" fillId="0" borderId="25" xfId="50" applyBorder="1">
      <alignment/>
      <protection/>
    </xf>
    <xf numFmtId="0" fontId="2" fillId="0" borderId="17" xfId="50" applyBorder="1">
      <alignment/>
      <protection/>
    </xf>
    <xf numFmtId="0" fontId="1" fillId="0" borderId="0" xfId="50" applyFont="1" applyBorder="1" applyAlignment="1">
      <alignment horizontal="left" vertical="center"/>
      <protection/>
    </xf>
    <xf numFmtId="0" fontId="56" fillId="0" borderId="0" xfId="50" applyFont="1" applyBorder="1" applyAlignment="1">
      <alignment horizontal="left" vertical="center"/>
      <protection/>
    </xf>
    <xf numFmtId="0" fontId="63" fillId="0" borderId="0" xfId="50" applyFont="1" applyBorder="1" applyAlignment="1">
      <alignment vertical="center"/>
      <protection/>
    </xf>
    <xf numFmtId="0" fontId="58" fillId="33" borderId="24" xfId="50" applyFont="1" applyFill="1" applyBorder="1" applyAlignment="1">
      <alignment horizontal="center" vertical="center"/>
      <protection/>
    </xf>
    <xf numFmtId="0" fontId="2" fillId="0" borderId="0" xfId="50" applyAlignment="1">
      <alignment horizontal="center"/>
      <protection/>
    </xf>
    <xf numFmtId="0" fontId="64" fillId="0" borderId="0" xfId="50" applyFont="1" applyAlignment="1">
      <alignment horizontal="center" vertical="center"/>
      <protection/>
    </xf>
    <xf numFmtId="0" fontId="58" fillId="34" borderId="24" xfId="50" applyFont="1" applyFill="1" applyBorder="1" applyAlignment="1">
      <alignment horizontal="center" vertical="center"/>
      <protection/>
    </xf>
    <xf numFmtId="2" fontId="65" fillId="0" borderId="22" xfId="50" applyNumberFormat="1" applyFont="1" applyFill="1" applyBorder="1" applyAlignment="1" quotePrefix="1">
      <alignment horizontal="right"/>
      <protection/>
    </xf>
    <xf numFmtId="2" fontId="65" fillId="0" borderId="23" xfId="50" applyNumberFormat="1" applyFont="1" applyFill="1" applyBorder="1" applyAlignment="1">
      <alignment/>
      <protection/>
    </xf>
    <xf numFmtId="0" fontId="57" fillId="35" borderId="0" xfId="50" applyFont="1" applyFill="1" applyAlignment="1">
      <alignment horizontal="left" vertical="center"/>
      <protection/>
    </xf>
    <xf numFmtId="0" fontId="58" fillId="0" borderId="0" xfId="50" applyFont="1" applyAlignment="1">
      <alignment horizontal="left" vertical="top"/>
      <protection/>
    </xf>
    <xf numFmtId="0" fontId="58" fillId="0" borderId="0" xfId="50" applyFont="1" applyAlignment="1">
      <alignment horizontal="left" vertical="top" wrapText="1"/>
      <protection/>
    </xf>
    <xf numFmtId="0" fontId="58" fillId="0" borderId="0" xfId="50" applyFont="1" applyAlignment="1">
      <alignment horizontal="left"/>
      <protection/>
    </xf>
    <xf numFmtId="0" fontId="56" fillId="0" borderId="0" xfId="50" applyFont="1" applyAlignment="1">
      <alignment horizontal="left" vertical="center"/>
      <protection/>
    </xf>
    <xf numFmtId="0" fontId="60" fillId="0" borderId="22" xfId="50" applyFont="1" applyBorder="1" applyAlignment="1">
      <alignment horizontal="left" vertical="center" wrapText="1"/>
      <protection/>
    </xf>
    <xf numFmtId="0" fontId="60" fillId="0" borderId="21" xfId="50" applyFont="1" applyBorder="1" applyAlignment="1">
      <alignment horizontal="left" vertical="center" wrapText="1"/>
      <protection/>
    </xf>
    <xf numFmtId="2" fontId="58" fillId="0" borderId="22" xfId="50" applyNumberFormat="1" applyFont="1" applyBorder="1" applyAlignment="1">
      <alignment horizontal="right" vertical="center"/>
      <protection/>
    </xf>
    <xf numFmtId="2" fontId="58" fillId="0" borderId="21" xfId="50" applyNumberFormat="1" applyFont="1" applyBorder="1" applyAlignment="1">
      <alignment horizontal="right" vertical="center"/>
      <protection/>
    </xf>
    <xf numFmtId="0" fontId="58" fillId="0" borderId="21" xfId="50" applyFont="1" applyBorder="1" applyAlignment="1">
      <alignment horizontal="left" vertical="center"/>
      <protection/>
    </xf>
    <xf numFmtId="0" fontId="58" fillId="0" borderId="23" xfId="50" applyFont="1" applyBorder="1" applyAlignment="1">
      <alignment horizontal="left" vertical="center"/>
      <protection/>
    </xf>
    <xf numFmtId="166" fontId="58" fillId="0" borderId="22" xfId="50" applyNumberFormat="1" applyFont="1" applyBorder="1" applyAlignment="1">
      <alignment horizontal="right" vertical="center"/>
      <protection/>
    </xf>
    <xf numFmtId="166" fontId="58" fillId="0" borderId="21" xfId="50" applyNumberFormat="1" applyFont="1" applyBorder="1" applyAlignment="1">
      <alignment horizontal="right" vertical="center"/>
      <protection/>
    </xf>
    <xf numFmtId="0" fontId="60" fillId="0" borderId="23" xfId="50" applyFont="1" applyBorder="1" applyAlignment="1">
      <alignment horizontal="left" vertical="center" wrapText="1"/>
      <protection/>
    </xf>
    <xf numFmtId="0" fontId="57" fillId="0" borderId="22" xfId="50" applyFont="1" applyBorder="1" applyAlignment="1">
      <alignment horizontal="center" vertical="center"/>
      <protection/>
    </xf>
    <xf numFmtId="0" fontId="57" fillId="0" borderId="21" xfId="50" applyFont="1" applyBorder="1" applyAlignment="1">
      <alignment horizontal="center" vertical="center"/>
      <protection/>
    </xf>
    <xf numFmtId="0" fontId="57" fillId="0" borderId="23" xfId="50" applyFont="1" applyBorder="1" applyAlignment="1">
      <alignment horizontal="center" vertical="center"/>
      <protection/>
    </xf>
    <xf numFmtId="0" fontId="60" fillId="0" borderId="16" xfId="50" applyFont="1" applyBorder="1" applyAlignment="1">
      <alignment horizontal="left" vertical="center" wrapText="1"/>
      <protection/>
    </xf>
    <xf numFmtId="0" fontId="60" fillId="0" borderId="17" xfId="50" applyFont="1" applyBorder="1" applyAlignment="1">
      <alignment horizontal="left" vertical="center" wrapText="1"/>
      <protection/>
    </xf>
    <xf numFmtId="0" fontId="58" fillId="0" borderId="0" xfId="50" applyFont="1" applyBorder="1" applyAlignment="1">
      <alignment horizontal="center"/>
      <protection/>
    </xf>
    <xf numFmtId="0" fontId="57" fillId="0" borderId="0" xfId="50" applyFont="1" applyAlignment="1">
      <alignment horizontal="left" vertical="center"/>
      <protection/>
    </xf>
    <xf numFmtId="0" fontId="56" fillId="0" borderId="0" xfId="50" applyFont="1" applyAlignment="1">
      <alignment horizontal="left"/>
      <protection/>
    </xf>
    <xf numFmtId="0" fontId="66" fillId="0" borderId="0" xfId="50" applyFont="1" applyAlignment="1">
      <alignment horizontal="left" vertical="center" wrapText="1"/>
      <protection/>
    </xf>
    <xf numFmtId="0" fontId="67" fillId="0" borderId="0" xfId="50" applyFont="1" applyAlignment="1">
      <alignment horizontal="left" vertical="center"/>
      <protection/>
    </xf>
    <xf numFmtId="0" fontId="39" fillId="0" borderId="16" xfId="50" applyFont="1" applyBorder="1" applyAlignment="1">
      <alignment horizontal="center" vertical="center"/>
      <protection/>
    </xf>
    <xf numFmtId="0" fontId="39" fillId="0" borderId="17" xfId="50" applyFont="1" applyBorder="1" applyAlignment="1">
      <alignment horizontal="center" vertical="center"/>
      <protection/>
    </xf>
    <xf numFmtId="0" fontId="58" fillId="0" borderId="21" xfId="50" applyFont="1" applyBorder="1" applyAlignment="1">
      <alignment horizontal="center" vertical="center"/>
      <protection/>
    </xf>
    <xf numFmtId="0" fontId="58" fillId="0" borderId="23" xfId="50" applyFont="1" applyBorder="1" applyAlignment="1">
      <alignment horizontal="center" vertical="center"/>
      <protection/>
    </xf>
    <xf numFmtId="0" fontId="68" fillId="0" borderId="10" xfId="50" applyFont="1" applyBorder="1" applyAlignment="1">
      <alignment horizontal="left" wrapText="1"/>
      <protection/>
    </xf>
    <xf numFmtId="0" fontId="68" fillId="0" borderId="11" xfId="50" applyFont="1" applyBorder="1" applyAlignment="1">
      <alignment horizontal="left" wrapText="1"/>
      <protection/>
    </xf>
    <xf numFmtId="0" fontId="57" fillId="0" borderId="11" xfId="50" applyFont="1" applyBorder="1" applyAlignment="1">
      <alignment horizontal="left" wrapText="1"/>
      <protection/>
    </xf>
    <xf numFmtId="0" fontId="57" fillId="0" borderId="0" xfId="50" applyFont="1" applyBorder="1" applyAlignment="1">
      <alignment horizontal="left" wrapText="1"/>
      <protection/>
    </xf>
    <xf numFmtId="0" fontId="57" fillId="0" borderId="13" xfId="50" applyFont="1" applyBorder="1" applyAlignment="1">
      <alignment horizontal="left" wrapText="1"/>
      <protection/>
    </xf>
    <xf numFmtId="0" fontId="57" fillId="0" borderId="17" xfId="50" applyFont="1" applyBorder="1" applyAlignment="1">
      <alignment horizontal="left" vertical="top"/>
      <protection/>
    </xf>
    <xf numFmtId="0" fontId="57" fillId="0" borderId="18" xfId="50" applyFont="1" applyBorder="1" applyAlignment="1">
      <alignment horizontal="left" vertical="top"/>
      <protection/>
    </xf>
    <xf numFmtId="0" fontId="8" fillId="0" borderId="16" xfId="50" applyFont="1" applyBorder="1" applyAlignment="1">
      <alignment horizontal="center" vertical="center"/>
      <protection/>
    </xf>
    <xf numFmtId="0" fontId="8" fillId="0" borderId="18" xfId="50" applyFont="1" applyBorder="1" applyAlignment="1">
      <alignment horizontal="center" vertical="center"/>
      <protection/>
    </xf>
    <xf numFmtId="0" fontId="8" fillId="0" borderId="10" xfId="50" applyFont="1" applyBorder="1" applyAlignment="1">
      <alignment horizontal="center" vertical="center"/>
      <protection/>
    </xf>
    <xf numFmtId="0" fontId="8" fillId="0" borderId="12" xfId="50" applyFont="1" applyBorder="1" applyAlignment="1">
      <alignment horizontal="center" vertical="center"/>
      <protection/>
    </xf>
    <xf numFmtId="0" fontId="8" fillId="0" borderId="22" xfId="50" applyFont="1" applyBorder="1" applyAlignment="1">
      <alignment horizontal="center" vertical="center"/>
      <protection/>
    </xf>
    <xf numFmtId="0" fontId="8" fillId="0" borderId="23" xfId="50" applyFont="1" applyBorder="1" applyAlignment="1">
      <alignment horizontal="center" vertical="center"/>
      <protection/>
    </xf>
    <xf numFmtId="165" fontId="39" fillId="0" borderId="21" xfId="50" applyNumberFormat="1" applyFont="1" applyBorder="1" applyAlignment="1">
      <alignment horizontal="center" vertical="center"/>
      <protection/>
    </xf>
    <xf numFmtId="165" fontId="39" fillId="0" borderId="23" xfId="50" applyNumberFormat="1" applyFont="1" applyBorder="1" applyAlignment="1">
      <alignment horizontal="center" vertical="center"/>
      <protection/>
    </xf>
    <xf numFmtId="0" fontId="69" fillId="0" borderId="22" xfId="50" applyFont="1" applyBorder="1" applyAlignment="1">
      <alignment horizontal="left"/>
      <protection/>
    </xf>
    <xf numFmtId="0" fontId="69" fillId="0" borderId="21" xfId="50" applyFont="1" applyBorder="1" applyAlignment="1">
      <alignment horizontal="left"/>
      <protection/>
    </xf>
    <xf numFmtId="0" fontId="59" fillId="0" borderId="21" xfId="50" applyFont="1" applyBorder="1" applyAlignment="1">
      <alignment horizontal="left"/>
      <protection/>
    </xf>
    <xf numFmtId="0" fontId="59" fillId="0" borderId="0" xfId="50" applyFont="1" applyBorder="1" applyAlignment="1">
      <alignment horizontal="left"/>
      <protection/>
    </xf>
    <xf numFmtId="0" fontId="59" fillId="0" borderId="13" xfId="50" applyFont="1" applyBorder="1" applyAlignment="1">
      <alignment horizontal="left"/>
      <protection/>
    </xf>
    <xf numFmtId="0" fontId="39" fillId="0" borderId="21" xfId="50" applyFont="1" applyBorder="1" applyAlignment="1">
      <alignment horizontal="center" vertical="center"/>
      <protection/>
    </xf>
    <xf numFmtId="0" fontId="39" fillId="0" borderId="23" xfId="50" applyFont="1" applyBorder="1" applyAlignment="1">
      <alignment horizontal="center" vertical="center"/>
      <protection/>
    </xf>
    <xf numFmtId="0" fontId="39" fillId="0" borderId="22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39" fillId="0" borderId="13" xfId="50" applyFont="1" applyBorder="1" applyAlignment="1">
      <alignment horizontal="center" vertical="center"/>
      <protection/>
    </xf>
    <xf numFmtId="0" fontId="69" fillId="0" borderId="10" xfId="50" applyFont="1" applyBorder="1" applyAlignment="1">
      <alignment horizontal="left" wrapText="1"/>
      <protection/>
    </xf>
    <xf numFmtId="0" fontId="69" fillId="0" borderId="11" xfId="50" applyFont="1" applyBorder="1" applyAlignment="1">
      <alignment horizontal="left" wrapText="1"/>
      <protection/>
    </xf>
    <xf numFmtId="0" fontId="59" fillId="0" borderId="11" xfId="50" applyFont="1" applyBorder="1" applyAlignment="1">
      <alignment horizontal="left" wrapText="1"/>
      <protection/>
    </xf>
    <xf numFmtId="0" fontId="59" fillId="0" borderId="12" xfId="50" applyFont="1" applyBorder="1" applyAlignment="1">
      <alignment horizontal="left" wrapText="1"/>
      <protection/>
    </xf>
    <xf numFmtId="0" fontId="39" fillId="0" borderId="20" xfId="50" applyFont="1" applyBorder="1" applyAlignment="1">
      <alignment horizontal="center" vertical="center"/>
      <protection/>
    </xf>
    <xf numFmtId="0" fontId="59" fillId="0" borderId="0" xfId="50" applyFont="1" applyBorder="1" applyAlignment="1">
      <alignment horizontal="left" vertical="top" wrapText="1"/>
      <protection/>
    </xf>
    <xf numFmtId="0" fontId="59" fillId="0" borderId="13" xfId="50" applyFont="1" applyBorder="1" applyAlignment="1">
      <alignment horizontal="left" vertical="top" wrapText="1"/>
      <protection/>
    </xf>
    <xf numFmtId="0" fontId="39" fillId="0" borderId="11" xfId="50" applyFont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164" fontId="70" fillId="0" borderId="0" xfId="50" applyNumberFormat="1" applyFont="1" applyAlignment="1">
      <alignment horizontal="center"/>
      <protection/>
    </xf>
    <xf numFmtId="0" fontId="58" fillId="0" borderId="0" xfId="50" applyFont="1" applyAlignment="1">
      <alignment horizontal="left" vertical="center"/>
      <protection/>
    </xf>
    <xf numFmtId="0" fontId="58" fillId="0" borderId="0" xfId="50" applyFont="1" applyAlignment="1">
      <alignment horizontal="left" vertical="center" wrapText="1"/>
      <protection/>
    </xf>
    <xf numFmtId="0" fontId="58" fillId="0" borderId="20" xfId="50" applyFont="1" applyBorder="1" applyAlignment="1">
      <alignment horizontal="left" vertical="center"/>
      <protection/>
    </xf>
    <xf numFmtId="0" fontId="58" fillId="0" borderId="0" xfId="50" applyFont="1" applyBorder="1" applyAlignment="1">
      <alignment horizontal="left" vertical="center"/>
      <protection/>
    </xf>
    <xf numFmtId="0" fontId="58" fillId="0" borderId="13" xfId="50" applyFont="1" applyBorder="1" applyAlignment="1">
      <alignment horizontal="left" vertical="center"/>
      <protection/>
    </xf>
    <xf numFmtId="0" fontId="39" fillId="0" borderId="16" xfId="50" applyFont="1" applyBorder="1" applyAlignment="1">
      <alignment horizontal="left" vertical="center"/>
      <protection/>
    </xf>
    <xf numFmtId="0" fontId="39" fillId="0" borderId="17" xfId="50" applyFont="1" applyBorder="1" applyAlignment="1">
      <alignment horizontal="left" vertical="center"/>
      <protection/>
    </xf>
    <xf numFmtId="0" fontId="39" fillId="0" borderId="18" xfId="50" applyFont="1" applyBorder="1" applyAlignment="1">
      <alignment horizontal="left" vertical="center"/>
      <protection/>
    </xf>
    <xf numFmtId="0" fontId="57" fillId="0" borderId="20" xfId="50" applyFont="1" applyBorder="1" applyAlignment="1">
      <alignment horizontal="left" vertical="center"/>
      <protection/>
    </xf>
    <xf numFmtId="0" fontId="57" fillId="0" borderId="0" xfId="50" applyFont="1" applyBorder="1" applyAlignment="1">
      <alignment horizontal="left" vertical="center"/>
      <protection/>
    </xf>
    <xf numFmtId="0" fontId="57" fillId="0" borderId="10" xfId="50" applyFont="1" applyBorder="1" applyAlignment="1">
      <alignment horizontal="left" vertical="center"/>
      <protection/>
    </xf>
    <xf numFmtId="0" fontId="57" fillId="0" borderId="11" xfId="50" applyFont="1" applyBorder="1" applyAlignment="1">
      <alignment horizontal="left" vertical="center"/>
      <protection/>
    </xf>
    <xf numFmtId="0" fontId="57" fillId="0" borderId="12" xfId="50" applyFont="1" applyBorder="1" applyAlignment="1">
      <alignment horizontal="left" vertical="center"/>
      <protection/>
    </xf>
    <xf numFmtId="0" fontId="58" fillId="0" borderId="16" xfId="50" applyFont="1" applyBorder="1" applyAlignment="1">
      <alignment horizontal="left" vertical="center"/>
      <protection/>
    </xf>
    <xf numFmtId="0" fontId="58" fillId="0" borderId="17" xfId="50" applyFont="1" applyBorder="1" applyAlignment="1">
      <alignment horizontal="left" vertical="center"/>
      <protection/>
    </xf>
    <xf numFmtId="0" fontId="58" fillId="0" borderId="18" xfId="50" applyFont="1" applyBorder="1" applyAlignment="1">
      <alignment horizontal="left" vertical="center"/>
      <protection/>
    </xf>
    <xf numFmtId="0" fontId="57" fillId="0" borderId="16" xfId="50" applyFont="1" applyBorder="1" applyAlignment="1">
      <alignment horizontal="left" vertical="center"/>
      <protection/>
    </xf>
    <xf numFmtId="0" fontId="57" fillId="0" borderId="17" xfId="50" applyFont="1" applyBorder="1" applyAlignment="1">
      <alignment horizontal="left" vertical="center"/>
      <protection/>
    </xf>
    <xf numFmtId="0" fontId="63" fillId="0" borderId="24" xfId="50" applyFont="1" applyBorder="1" applyAlignment="1">
      <alignment horizontal="center" vertical="center" wrapText="1"/>
      <protection/>
    </xf>
    <xf numFmtId="0" fontId="63" fillId="0" borderId="24" xfId="50" applyFont="1" applyBorder="1" applyAlignment="1">
      <alignment horizontal="center" vertical="center"/>
      <protection/>
    </xf>
    <xf numFmtId="0" fontId="39" fillId="0" borderId="24" xfId="50" applyFont="1" applyBorder="1" applyAlignment="1">
      <alignment horizontal="center" vertical="center"/>
      <protection/>
    </xf>
    <xf numFmtId="0" fontId="2" fillId="0" borderId="24" xfId="50" applyBorder="1" applyAlignment="1">
      <alignment horizontal="center"/>
      <protection/>
    </xf>
    <xf numFmtId="0" fontId="70" fillId="35" borderId="0" xfId="50" applyFont="1" applyFill="1" applyBorder="1" applyAlignment="1">
      <alignment horizontal="center" vertical="center"/>
      <protection/>
    </xf>
    <xf numFmtId="0" fontId="56" fillId="0" borderId="27" xfId="50" applyFont="1" applyBorder="1" applyAlignment="1">
      <alignment horizontal="left" vertical="center"/>
      <protection/>
    </xf>
    <xf numFmtId="0" fontId="60" fillId="0" borderId="24" xfId="50" applyFont="1" applyBorder="1" applyAlignment="1">
      <alignment horizontal="left" vertical="center" wrapText="1"/>
      <protection/>
    </xf>
    <xf numFmtId="2" fontId="58" fillId="0" borderId="22" xfId="50" applyNumberFormat="1" applyFont="1" applyFill="1" applyBorder="1" applyAlignment="1">
      <alignment horizontal="right" vertical="center"/>
      <protection/>
    </xf>
    <xf numFmtId="2" fontId="58" fillId="0" borderId="21" xfId="50" applyNumberFormat="1" applyFont="1" applyFill="1" applyBorder="1" applyAlignment="1">
      <alignment horizontal="right" vertical="center"/>
      <protection/>
    </xf>
    <xf numFmtId="167" fontId="58" fillId="0" borderId="22" xfId="50" applyNumberFormat="1" applyFont="1" applyFill="1" applyBorder="1" applyAlignment="1">
      <alignment horizontal="right" vertical="center"/>
      <protection/>
    </xf>
    <xf numFmtId="167" fontId="58" fillId="0" borderId="21" xfId="50" applyNumberFormat="1" applyFont="1" applyFill="1" applyBorder="1" applyAlignment="1">
      <alignment horizontal="right" vertical="center"/>
      <protection/>
    </xf>
    <xf numFmtId="168" fontId="58" fillId="0" borderId="22" xfId="50" applyNumberFormat="1" applyFont="1" applyFill="1" applyBorder="1" applyAlignment="1">
      <alignment horizontal="right" vertical="center"/>
      <protection/>
    </xf>
    <xf numFmtId="168" fontId="58" fillId="0" borderId="21" xfId="50" applyNumberFormat="1" applyFont="1" applyFill="1" applyBorder="1" applyAlignment="1">
      <alignment horizontal="right" vertical="center"/>
      <protection/>
    </xf>
    <xf numFmtId="4" fontId="58" fillId="0" borderId="22" xfId="50" applyNumberFormat="1" applyFont="1" applyFill="1" applyBorder="1" applyAlignment="1">
      <alignment horizontal="right" vertical="center"/>
      <protection/>
    </xf>
    <xf numFmtId="4" fontId="58" fillId="0" borderId="21" xfId="50" applyNumberFormat="1" applyFont="1" applyFill="1" applyBorder="1" applyAlignment="1">
      <alignment horizontal="right" vertical="center"/>
      <protection/>
    </xf>
    <xf numFmtId="0" fontId="57" fillId="0" borderId="0" xfId="50" applyFont="1" applyAlignment="1">
      <alignment horizontal="left" vertical="center" wrapText="1"/>
      <protection/>
    </xf>
    <xf numFmtId="0" fontId="5" fillId="0" borderId="0" xfId="50" applyFont="1" applyAlignment="1">
      <alignment horizontal="left" vertical="center"/>
      <protection/>
    </xf>
    <xf numFmtId="0" fontId="58" fillId="0" borderId="22" xfId="50" applyFont="1" applyBorder="1" applyAlignment="1">
      <alignment horizontal="center" vertical="center"/>
      <protection/>
    </xf>
    <xf numFmtId="0" fontId="58" fillId="0" borderId="11" xfId="50" applyFont="1" applyBorder="1" applyAlignment="1">
      <alignment horizontal="center" vertical="center"/>
      <protection/>
    </xf>
    <xf numFmtId="0" fontId="58" fillId="0" borderId="12" xfId="50" applyFont="1" applyBorder="1" applyAlignment="1">
      <alignment horizontal="center" vertical="center"/>
      <protection/>
    </xf>
    <xf numFmtId="0" fontId="58" fillId="0" borderId="0" xfId="50" applyFont="1" applyBorder="1" applyAlignment="1">
      <alignment horizontal="left"/>
      <protection/>
    </xf>
    <xf numFmtId="0" fontId="66" fillId="0" borderId="0" xfId="50" applyFont="1" applyBorder="1" applyAlignment="1">
      <alignment horizontal="left" vertical="center" wrapText="1"/>
      <protection/>
    </xf>
    <xf numFmtId="0" fontId="50" fillId="0" borderId="0" xfId="50" applyFont="1" applyAlignment="1">
      <alignment horizontal="left" vertical="center"/>
      <protection/>
    </xf>
    <xf numFmtId="0" fontId="61" fillId="0" borderId="0" xfId="50" applyFont="1" applyAlignment="1">
      <alignment horizontal="left" vertical="center"/>
      <protection/>
    </xf>
    <xf numFmtId="0" fontId="3" fillId="0" borderId="24" xfId="50" applyFont="1" applyBorder="1" applyAlignment="1">
      <alignment horizontal="center" vertical="center"/>
      <protection/>
    </xf>
    <xf numFmtId="0" fontId="60" fillId="0" borderId="11" xfId="50" applyFont="1" applyBorder="1" applyAlignment="1">
      <alignment horizontal="left" vertical="center"/>
      <protection/>
    </xf>
    <xf numFmtId="0" fontId="60" fillId="0" borderId="12" xfId="50" applyFont="1" applyBorder="1" applyAlignment="1">
      <alignment horizontal="left" vertical="center"/>
      <protection/>
    </xf>
    <xf numFmtId="0" fontId="58" fillId="0" borderId="0" xfId="50" applyFont="1" applyBorder="1" applyAlignment="1" quotePrefix="1">
      <alignment horizontal="left" vertical="center"/>
      <protection/>
    </xf>
    <xf numFmtId="0" fontId="58" fillId="0" borderId="13" xfId="50" applyFont="1" applyBorder="1" applyAlignment="1" quotePrefix="1">
      <alignment horizontal="left" vertical="center"/>
      <protection/>
    </xf>
    <xf numFmtId="0" fontId="8" fillId="0" borderId="17" xfId="50" applyFont="1" applyBorder="1" applyAlignment="1" quotePrefix="1">
      <alignment horizontal="left" vertical="center"/>
      <protection/>
    </xf>
    <xf numFmtId="0" fontId="8" fillId="0" borderId="18" xfId="50" applyFont="1" applyBorder="1" applyAlignment="1" quotePrefix="1">
      <alignment horizontal="left" vertical="center"/>
      <protection/>
    </xf>
    <xf numFmtId="164" fontId="70" fillId="0" borderId="0" xfId="50" applyNumberFormat="1" applyFont="1" applyFill="1" applyAlignment="1">
      <alignment horizontal="left"/>
      <protection/>
    </xf>
    <xf numFmtId="0" fontId="58" fillId="0" borderId="0" xfId="50" applyFont="1" applyFill="1" applyAlignment="1">
      <alignment horizontal="left" vertical="center"/>
      <protection/>
    </xf>
    <xf numFmtId="0" fontId="57" fillId="0" borderId="0" xfId="50" applyFont="1" applyAlignment="1" quotePrefix="1">
      <alignment horizontal="left" vertical="center"/>
      <protection/>
    </xf>
    <xf numFmtId="0" fontId="58" fillId="0" borderId="20" xfId="50" applyFont="1" applyBorder="1" applyAlignment="1">
      <alignment horizontal="left" vertical="top" wrapText="1"/>
      <protection/>
    </xf>
    <xf numFmtId="0" fontId="58" fillId="0" borderId="0" xfId="50" applyFont="1" applyBorder="1" applyAlignment="1">
      <alignment horizontal="left" vertical="top" wrapText="1"/>
      <protection/>
    </xf>
    <xf numFmtId="0" fontId="58" fillId="0" borderId="13" xfId="50" applyFont="1" applyBorder="1" applyAlignment="1">
      <alignment horizontal="left" vertical="top" wrapText="1"/>
      <protection/>
    </xf>
    <xf numFmtId="0" fontId="57" fillId="0" borderId="13" xfId="50" applyFont="1" applyBorder="1" applyAlignment="1">
      <alignment horizontal="left" vertical="center"/>
      <protection/>
    </xf>
    <xf numFmtId="0" fontId="58" fillId="0" borderId="20" xfId="50" applyFont="1" applyBorder="1" applyAlignment="1">
      <alignment horizontal="center" vertical="center"/>
      <protection/>
    </xf>
    <xf numFmtId="0" fontId="58" fillId="0" borderId="0" xfId="50" applyFont="1" applyBorder="1" applyAlignment="1">
      <alignment horizontal="center" vertical="center"/>
      <protection/>
    </xf>
    <xf numFmtId="0" fontId="58" fillId="0" borderId="13" xfId="50" applyFont="1" applyBorder="1" applyAlignment="1">
      <alignment horizontal="center" vertical="center"/>
      <protection/>
    </xf>
    <xf numFmtId="0" fontId="58" fillId="0" borderId="0" xfId="50" applyFont="1" applyBorder="1" applyAlignment="1">
      <alignment horizontal="left" vertical="center" wrapText="1"/>
      <protection/>
    </xf>
    <xf numFmtId="0" fontId="58" fillId="0" borderId="13" xfId="50" applyFont="1" applyBorder="1" applyAlignment="1">
      <alignment horizontal="left" vertical="center" wrapText="1"/>
      <protection/>
    </xf>
    <xf numFmtId="0" fontId="8" fillId="0" borderId="16" xfId="50" applyFont="1" applyFill="1" applyBorder="1" applyAlignment="1">
      <alignment horizontal="left" vertical="center"/>
      <protection/>
    </xf>
    <xf numFmtId="0" fontId="8" fillId="0" borderId="17" xfId="50" applyFont="1" applyFill="1" applyBorder="1" applyAlignment="1">
      <alignment horizontal="left" vertical="center"/>
      <protection/>
    </xf>
    <xf numFmtId="0" fontId="58" fillId="0" borderId="16" xfId="50" applyFont="1" applyBorder="1" applyAlignment="1">
      <alignment horizontal="center" vertical="center"/>
      <protection/>
    </xf>
    <xf numFmtId="0" fontId="58" fillId="0" borderId="18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left" vertical="center"/>
      <protection/>
    </xf>
    <xf numFmtId="0" fontId="4" fillId="0" borderId="11" xfId="50" applyFont="1" applyBorder="1" applyAlignment="1">
      <alignment horizontal="left" vertical="center"/>
      <protection/>
    </xf>
    <xf numFmtId="0" fontId="58" fillId="0" borderId="20" xfId="50" applyFont="1" applyFill="1" applyBorder="1" applyAlignment="1">
      <alignment horizontal="left" vertical="center"/>
      <protection/>
    </xf>
    <xf numFmtId="0" fontId="58" fillId="0" borderId="0" xfId="50" applyFont="1" applyFill="1" applyBorder="1" applyAlignment="1">
      <alignment horizontal="left" vertical="center"/>
      <protection/>
    </xf>
    <xf numFmtId="0" fontId="58" fillId="0" borderId="13" xfId="50" applyFont="1" applyFill="1" applyBorder="1" applyAlignment="1">
      <alignment horizontal="left" vertical="center"/>
      <protection/>
    </xf>
    <xf numFmtId="0" fontId="3" fillId="0" borderId="13" xfId="50" applyFont="1" applyBorder="1">
      <alignment/>
      <protection/>
    </xf>
    <xf numFmtId="0" fontId="57" fillId="0" borderId="20" xfId="50" applyFont="1" applyFill="1" applyBorder="1" applyAlignment="1">
      <alignment horizontal="left" vertical="center"/>
      <protection/>
    </xf>
    <xf numFmtId="0" fontId="57" fillId="0" borderId="0" xfId="50" applyFont="1" applyFill="1" applyBorder="1" applyAlignment="1">
      <alignment horizontal="left" vertical="center"/>
      <protection/>
    </xf>
    <xf numFmtId="0" fontId="70" fillId="35" borderId="0" xfId="50" applyFont="1" applyFill="1" applyAlignment="1">
      <alignment horizontal="center" vertical="center"/>
      <protection/>
    </xf>
    <xf numFmtId="0" fontId="58" fillId="0" borderId="16" xfId="50" applyFont="1" applyFill="1" applyBorder="1" applyAlignment="1">
      <alignment horizontal="left" vertical="center"/>
      <protection/>
    </xf>
    <xf numFmtId="0" fontId="58" fillId="0" borderId="17" xfId="50" applyFont="1" applyFill="1" applyBorder="1" applyAlignment="1">
      <alignment horizontal="left" vertical="center"/>
      <protection/>
    </xf>
    <xf numFmtId="0" fontId="58" fillId="0" borderId="18" xfId="50" applyFont="1" applyFill="1" applyBorder="1" applyAlignment="1">
      <alignment horizontal="left" vertical="center"/>
      <protection/>
    </xf>
    <xf numFmtId="0" fontId="57" fillId="0" borderId="10" xfId="50" applyFont="1" applyFill="1" applyBorder="1" applyAlignment="1">
      <alignment horizontal="left" vertical="center"/>
      <protection/>
    </xf>
    <xf numFmtId="0" fontId="57" fillId="0" borderId="11" xfId="50" applyFont="1" applyFill="1" applyBorder="1" applyAlignment="1">
      <alignment horizontal="left" vertical="center"/>
      <protection/>
    </xf>
    <xf numFmtId="0" fontId="57" fillId="0" borderId="12" xfId="50" applyFont="1" applyFill="1" applyBorder="1" applyAlignment="1">
      <alignment horizontal="left" vertical="center"/>
      <protection/>
    </xf>
    <xf numFmtId="0" fontId="63" fillId="0" borderId="22" xfId="50" applyFont="1" applyBorder="1" applyAlignment="1">
      <alignment horizontal="center" vertical="center" wrapText="1"/>
      <protection/>
    </xf>
    <xf numFmtId="0" fontId="63" fillId="0" borderId="21" xfId="50" applyFont="1" applyBorder="1" applyAlignment="1">
      <alignment horizontal="center" vertical="center" wrapText="1"/>
      <protection/>
    </xf>
    <xf numFmtId="0" fontId="63" fillId="0" borderId="23" xfId="50" applyFont="1" applyBorder="1" applyAlignment="1">
      <alignment horizontal="center" vertical="center" wrapText="1"/>
      <protection/>
    </xf>
    <xf numFmtId="0" fontId="2" fillId="0" borderId="22" xfId="50" applyBorder="1" applyAlignment="1">
      <alignment horizontal="center"/>
      <protection/>
    </xf>
    <xf numFmtId="0" fontId="2" fillId="0" borderId="21" xfId="50" applyBorder="1" applyAlignment="1">
      <alignment horizontal="center"/>
      <protection/>
    </xf>
    <xf numFmtId="0" fontId="2" fillId="0" borderId="23" xfId="50" applyBorder="1" applyAlignment="1">
      <alignment horizontal="center"/>
      <protection/>
    </xf>
  </cellXfs>
  <cellStyles count="49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tat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Currency" xfId="58"/>
    <cellStyle name="Currency [0]" xfId="59"/>
    <cellStyle name="Walutowy 2" xfId="60"/>
    <cellStyle name="Wyjście" xfId="61"/>
    <cellStyle name="Złe" xfId="62"/>
  </cellStyles>
  <dxfs count="4">
    <dxf>
      <font>
        <color theme="1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ek\AppData\Local\Microsoft\Windows\Temporary%20Internet%20Files\Content.Outlook\3AURUHZ6\Documents%20and%20Settings\Mirek\Pulpit\WZORY%20DOCs\AUDYT%20WZ&#211;R\Audyt%20wst&#281;pny%20-%20wzorz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ek\AppData\Local\Microsoft\Windows\Temporary%20Internet%20Files\Content.Outlook\3AURUHZ6\REM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O"/>
      <sheetName val="Usuwanie"/>
      <sheetName val="WARNING!!!"/>
      <sheetName val="temp"/>
      <sheetName val="Dane-wpisywanie"/>
      <sheetName val="definiuj_sciany"/>
      <sheetName val="definiuj_dachy"/>
      <sheetName val="Tytuł"/>
      <sheetName val="Karta audytu"/>
      <sheetName val="Dokumenty"/>
      <sheetName val="Dane ogólne"/>
      <sheetName val="Opis techniczny"/>
      <sheetName val="Charakterystyka"/>
      <sheetName val="Ocena stanu budynku"/>
      <sheetName val="Wykaz usprawnień"/>
      <sheetName val="Algorytm-początek"/>
      <sheetName val="Ściana 1"/>
      <sheetName val="Ściana 2"/>
      <sheetName val="Ściana 3"/>
      <sheetName val="Ściana 4"/>
      <sheetName val="Ściana 5"/>
      <sheetName val="Ściana 6"/>
      <sheetName val="Dach 1"/>
      <sheetName val="Dach 2"/>
      <sheetName val="Dach 3"/>
      <sheetName val="Dach 4"/>
      <sheetName val="Piwnica"/>
      <sheetName val="Przejazd"/>
      <sheetName val="Okna i wentylacja"/>
      <sheetName val="Okna na klatkach"/>
      <sheetName val="Drzwi zewnętrzne"/>
      <sheetName val="CWU"/>
      <sheetName val="Zestawienie"/>
      <sheetName val="PODAJ MOC"/>
      <sheetName val="Modernizacja c.o."/>
      <sheetName val="wariantyNEW"/>
      <sheetName val="oszczNEW"/>
      <sheetName val="optymNEW"/>
      <sheetName val="Opis wariantu optymalnego"/>
      <sheetName val="Spis załączników"/>
      <sheetName val="Załącznik 1a"/>
      <sheetName val="Załącznik 1b"/>
      <sheetName val="Załącznik 2"/>
      <sheetName val="załącznik_3"/>
      <sheetName val="podział c.o."/>
      <sheetName val="załącznik_4"/>
      <sheetName val="Załącznik 5"/>
      <sheetName val="c woda"/>
      <sheetName val="KREDYT"/>
      <sheetName val="WNIOSEK_BGK"/>
      <sheetName val="RAPORT"/>
      <sheetName val="Kredyt-przed premią"/>
      <sheetName val="Kredyt-po premii"/>
      <sheetName val="CWU_METOD"/>
      <sheetName val="Optymalizacja_1"/>
      <sheetName val="Optymalizacja_2"/>
      <sheetName val="Załącznik 3"/>
    </sheetNames>
    <sheetDataSet>
      <sheetData sheetId="2">
        <row r="1">
          <cell r="X1" t="str">
            <v>Tradycyjna_</v>
          </cell>
          <cell r="EB1" t="str">
            <v>warmińsko-mazurskie</v>
          </cell>
        </row>
        <row r="2">
          <cell r="F2">
            <v>1</v>
          </cell>
          <cell r="G2" t="str">
            <v>centralne</v>
          </cell>
          <cell r="X2" t="str">
            <v>Tradycyjna</v>
          </cell>
          <cell r="Z2" t="str">
            <v>cegła kratówka</v>
          </cell>
          <cell r="AA2">
            <v>0.56</v>
          </cell>
          <cell r="AB2">
            <v>0</v>
          </cell>
          <cell r="EB2" t="str">
            <v>pomorskie</v>
          </cell>
        </row>
        <row r="3">
          <cell r="X3" t="str">
            <v>Wielki blok</v>
          </cell>
          <cell r="Z3" t="str">
            <v>gazobeton</v>
          </cell>
          <cell r="AA3">
            <v>0.233</v>
          </cell>
          <cell r="AB3">
            <v>0</v>
          </cell>
          <cell r="EB3" t="str">
            <v>kujawsko-pomorskie</v>
          </cell>
          <cell r="EC3" t="str">
            <v>Gdańsk</v>
          </cell>
          <cell r="ED3" t="str">
            <v>gdański</v>
          </cell>
        </row>
        <row r="4">
          <cell r="E4" t="str">
            <v>Centralne z sieci miejskiej</v>
          </cell>
          <cell r="X4" t="str">
            <v>OWT 67</v>
          </cell>
          <cell r="Z4" t="str">
            <v>gazobeton </v>
          </cell>
          <cell r="AA4">
            <v>0.3</v>
          </cell>
          <cell r="AB4">
            <v>0</v>
          </cell>
          <cell r="EB4" t="str">
            <v>zachodniopomorskie</v>
          </cell>
          <cell r="EC4" t="str">
            <v>Gdynia</v>
          </cell>
          <cell r="ED4" t="str">
            <v>Gdynia</v>
          </cell>
        </row>
        <row r="5">
          <cell r="X5" t="str">
            <v>OWT R</v>
          </cell>
          <cell r="Z5" t="str">
            <v>luksfery</v>
          </cell>
          <cell r="AA5">
            <v>0</v>
          </cell>
          <cell r="AB5">
            <v>4.5</v>
          </cell>
          <cell r="EB5" t="str">
            <v>lubuskie</v>
          </cell>
          <cell r="EC5" t="str">
            <v>Kartuzy</v>
          </cell>
          <cell r="ED5" t="str">
            <v>kartuski</v>
          </cell>
        </row>
        <row r="6">
          <cell r="X6" t="str">
            <v>WK-70</v>
          </cell>
          <cell r="Z6" t="str">
            <v>styropian</v>
          </cell>
          <cell r="AA6">
            <v>0.037</v>
          </cell>
          <cell r="AB6">
            <v>0</v>
          </cell>
          <cell r="EB6">
            <v>1</v>
          </cell>
          <cell r="EC6" t="str">
            <v>Lębork</v>
          </cell>
          <cell r="ED6" t="str">
            <v>lęborski</v>
          </cell>
        </row>
        <row r="7">
          <cell r="X7" t="str">
            <v>WUF-GD</v>
          </cell>
          <cell r="Z7" t="str">
            <v>styropian </v>
          </cell>
          <cell r="AA7">
            <v>0.04</v>
          </cell>
          <cell r="AB7">
            <v>0</v>
          </cell>
          <cell r="EB7">
            <v>1</v>
          </cell>
          <cell r="EC7" t="str">
            <v>Łeba</v>
          </cell>
          <cell r="ED7" t="str">
            <v>lęborski</v>
          </cell>
        </row>
        <row r="8">
          <cell r="X8" t="str">
            <v>WUF-T</v>
          </cell>
          <cell r="Z8" t="str">
            <v>styropian  </v>
          </cell>
          <cell r="AA8">
            <v>0.045</v>
          </cell>
          <cell r="AB8">
            <v>0</v>
          </cell>
          <cell r="EB8">
            <v>1</v>
          </cell>
          <cell r="EC8" t="str">
            <v>Malborlk</v>
          </cell>
          <cell r="ED8" t="str">
            <v>malborski</v>
          </cell>
        </row>
        <row r="9">
          <cell r="X9" t="str">
            <v>"szczeciński"</v>
          </cell>
          <cell r="Z9" t="str">
            <v>suprema</v>
          </cell>
          <cell r="AA9">
            <v>0.15</v>
          </cell>
          <cell r="AB9">
            <v>0</v>
          </cell>
          <cell r="EB9">
            <v>1</v>
          </cell>
          <cell r="EC9" t="str">
            <v>Nowy Dwór Gdański</v>
          </cell>
          <cell r="ED9" t="str">
            <v>nowodworski</v>
          </cell>
        </row>
        <row r="10">
          <cell r="X10" t="str">
            <v>szczeciński trójwarstwowy</v>
          </cell>
          <cell r="Z10" t="str">
            <v>trocinobeton</v>
          </cell>
          <cell r="AA10">
            <v>0.15</v>
          </cell>
          <cell r="AB10">
            <v>0</v>
          </cell>
          <cell r="EB10">
            <v>1</v>
          </cell>
          <cell r="EC10" t="str">
            <v>Pruszcz Gdański</v>
          </cell>
          <cell r="ED10" t="str">
            <v>gdański</v>
          </cell>
        </row>
        <row r="11">
          <cell r="X11" t="str">
            <v>NWK-70</v>
          </cell>
          <cell r="Z11" t="str">
            <v>tynk cem.-wapienny</v>
          </cell>
          <cell r="AA11">
            <v>0.82</v>
          </cell>
          <cell r="AB11">
            <v>0</v>
          </cell>
          <cell r="EB11">
            <v>1</v>
          </cell>
          <cell r="EC11" t="str">
            <v>Pszczółki</v>
          </cell>
          <cell r="ED11" t="str">
            <v>gdański</v>
          </cell>
        </row>
        <row r="12">
          <cell r="Z12" t="str">
            <v>wełna mineralna</v>
          </cell>
          <cell r="AA12">
            <v>0.045</v>
          </cell>
          <cell r="AB12">
            <v>0</v>
          </cell>
          <cell r="EB12">
            <v>1</v>
          </cell>
          <cell r="EC12" t="str">
            <v>Puck</v>
          </cell>
          <cell r="ED12" t="str">
            <v>pucki</v>
          </cell>
        </row>
        <row r="13">
          <cell r="Z13" t="str">
            <v>wełna mineralna </v>
          </cell>
          <cell r="AA13">
            <v>0.41</v>
          </cell>
          <cell r="AB13">
            <v>0</v>
          </cell>
          <cell r="EB13">
            <v>1</v>
          </cell>
          <cell r="EC13" t="str">
            <v>Reda</v>
          </cell>
          <cell r="ED13" t="str">
            <v>wejherowski</v>
          </cell>
        </row>
        <row r="14">
          <cell r="Z14" t="str">
            <v>żelbet</v>
          </cell>
          <cell r="AA14">
            <v>1.7</v>
          </cell>
          <cell r="AB14">
            <v>0</v>
          </cell>
          <cell r="EB14">
            <v>1</v>
          </cell>
          <cell r="EC14" t="str">
            <v>Rumia</v>
          </cell>
          <cell r="ED14" t="str">
            <v>wejherowski</v>
          </cell>
        </row>
        <row r="15">
          <cell r="Z15" t="str">
            <v/>
          </cell>
          <cell r="AA15">
            <v>0</v>
          </cell>
          <cell r="AB15">
            <v>0</v>
          </cell>
          <cell r="EB15">
            <v>1</v>
          </cell>
          <cell r="EC15" t="str">
            <v>Słupsk</v>
          </cell>
          <cell r="ED15" t="str">
            <v>słupski</v>
          </cell>
        </row>
        <row r="16">
          <cell r="Z16" t="str">
            <v/>
          </cell>
          <cell r="AA16">
            <v>0</v>
          </cell>
          <cell r="AB16">
            <v>0</v>
          </cell>
          <cell r="EB16">
            <v>1</v>
          </cell>
          <cell r="EC16" t="str">
            <v>Sopot</v>
          </cell>
          <cell r="ED16" t="str">
            <v>sopocki</v>
          </cell>
        </row>
        <row r="17">
          <cell r="Z17" t="str">
            <v/>
          </cell>
          <cell r="AA17">
            <v>0</v>
          </cell>
          <cell r="AB17">
            <v>0</v>
          </cell>
          <cell r="EC17" t="str">
            <v>Starogard Gdański</v>
          </cell>
          <cell r="ED17" t="str">
            <v>starogardzki</v>
          </cell>
        </row>
        <row r="18">
          <cell r="Z18" t="str">
            <v/>
          </cell>
          <cell r="AA18">
            <v>0</v>
          </cell>
          <cell r="AB18">
            <v>0</v>
          </cell>
          <cell r="EC18" t="str">
            <v>Sztum</v>
          </cell>
          <cell r="ED18" t="str">
            <v>sztumski</v>
          </cell>
        </row>
        <row r="19">
          <cell r="Z19" t="str">
            <v/>
          </cell>
          <cell r="AA19">
            <v>0</v>
          </cell>
          <cell r="AB19">
            <v>0</v>
          </cell>
          <cell r="EC19" t="str">
            <v>Tczew</v>
          </cell>
          <cell r="ED19" t="str">
            <v>tczewski</v>
          </cell>
        </row>
        <row r="20">
          <cell r="Z20" t="str">
            <v/>
          </cell>
          <cell r="AA20">
            <v>0</v>
          </cell>
          <cell r="AB20">
            <v>0</v>
          </cell>
          <cell r="EC20" t="str">
            <v>Ustka</v>
          </cell>
          <cell r="ED20" t="str">
            <v>słupski</v>
          </cell>
        </row>
        <row r="21">
          <cell r="Z21" t="str">
            <v/>
          </cell>
          <cell r="AA21">
            <v>0</v>
          </cell>
          <cell r="AB21">
            <v>0</v>
          </cell>
          <cell r="EC21" t="str">
            <v>Wejherowo</v>
          </cell>
          <cell r="ED21" t="str">
            <v>wejherowski</v>
          </cell>
        </row>
        <row r="22">
          <cell r="Z22" t="str">
            <v/>
          </cell>
          <cell r="AA22">
            <v>0</v>
          </cell>
          <cell r="AB22">
            <v>0</v>
          </cell>
          <cell r="EC22" t="str">
            <v>Pelplin</v>
          </cell>
          <cell r="ED22" t="str">
            <v>tczewski</v>
          </cell>
        </row>
        <row r="23">
          <cell r="Z23" t="str">
            <v/>
          </cell>
          <cell r="AA23">
            <v>0</v>
          </cell>
          <cell r="AB23">
            <v>0</v>
          </cell>
          <cell r="EC23" t="str">
            <v/>
          </cell>
          <cell r="ED23" t="str">
            <v/>
          </cell>
        </row>
        <row r="24">
          <cell r="Z24" t="str">
            <v/>
          </cell>
          <cell r="AA24">
            <v>0</v>
          </cell>
          <cell r="AB24">
            <v>0</v>
          </cell>
          <cell r="EC24" t="str">
            <v/>
          </cell>
          <cell r="ED24" t="str">
            <v/>
          </cell>
        </row>
        <row r="25">
          <cell r="Z25" t="str">
            <v/>
          </cell>
          <cell r="AA25">
            <v>0</v>
          </cell>
          <cell r="AB25">
            <v>0</v>
          </cell>
          <cell r="EC25" t="str">
            <v/>
          </cell>
          <cell r="ED25" t="str">
            <v/>
          </cell>
        </row>
        <row r="26">
          <cell r="Z26" t="str">
            <v/>
          </cell>
          <cell r="AA26">
            <v>0</v>
          </cell>
          <cell r="AB26">
            <v>0</v>
          </cell>
          <cell r="EC26" t="str">
            <v/>
          </cell>
          <cell r="ED26" t="str">
            <v/>
          </cell>
        </row>
        <row r="27">
          <cell r="Z27" t="str">
            <v/>
          </cell>
          <cell r="AA27">
            <v>0</v>
          </cell>
          <cell r="AB27">
            <v>0</v>
          </cell>
          <cell r="EC27" t="str">
            <v/>
          </cell>
          <cell r="ED27" t="str">
            <v/>
          </cell>
        </row>
        <row r="28">
          <cell r="Z28" t="str">
            <v/>
          </cell>
          <cell r="AA28">
            <v>0</v>
          </cell>
          <cell r="AB28">
            <v>0</v>
          </cell>
          <cell r="EC28" t="str">
            <v/>
          </cell>
          <cell r="ED28" t="str">
            <v/>
          </cell>
        </row>
        <row r="29">
          <cell r="Z29" t="str">
            <v/>
          </cell>
          <cell r="AA29">
            <v>0</v>
          </cell>
          <cell r="AB29">
            <v>0</v>
          </cell>
          <cell r="EC29" t="str">
            <v/>
          </cell>
          <cell r="ED29" t="str">
            <v/>
          </cell>
        </row>
        <row r="30">
          <cell r="Z30" t="str">
            <v/>
          </cell>
          <cell r="AA30">
            <v>0</v>
          </cell>
          <cell r="AB30">
            <v>0</v>
          </cell>
          <cell r="EC30" t="str">
            <v/>
          </cell>
          <cell r="ED30" t="str">
            <v/>
          </cell>
        </row>
        <row r="31">
          <cell r="Z31" t="str">
            <v/>
          </cell>
          <cell r="AA31">
            <v>0</v>
          </cell>
          <cell r="AB31">
            <v>0</v>
          </cell>
          <cell r="EC31" t="str">
            <v/>
          </cell>
          <cell r="ED31" t="str">
            <v/>
          </cell>
        </row>
        <row r="32">
          <cell r="Z32" t="str">
            <v/>
          </cell>
          <cell r="AA32">
            <v>0</v>
          </cell>
          <cell r="AB32">
            <v>0</v>
          </cell>
          <cell r="EC32" t="str">
            <v/>
          </cell>
          <cell r="ED32" t="str">
            <v/>
          </cell>
        </row>
        <row r="33">
          <cell r="Z33" t="str">
            <v/>
          </cell>
          <cell r="AA33">
            <v>0</v>
          </cell>
          <cell r="AB33">
            <v>0</v>
          </cell>
          <cell r="EC33" t="str">
            <v/>
          </cell>
          <cell r="ED33" t="str">
            <v/>
          </cell>
        </row>
        <row r="34">
          <cell r="Z34" t="str">
            <v/>
          </cell>
          <cell r="AA34">
            <v>0</v>
          </cell>
          <cell r="AB34">
            <v>0</v>
          </cell>
          <cell r="EC34" t="str">
            <v/>
          </cell>
          <cell r="ED34" t="str">
            <v/>
          </cell>
        </row>
        <row r="35">
          <cell r="Z35" t="str">
            <v/>
          </cell>
          <cell r="AA35">
            <v>0</v>
          </cell>
          <cell r="AB35">
            <v>0</v>
          </cell>
          <cell r="EC35" t="str">
            <v/>
          </cell>
          <cell r="ED35" t="str">
            <v/>
          </cell>
        </row>
        <row r="36">
          <cell r="Z36" t="str">
            <v/>
          </cell>
          <cell r="AA36">
            <v>0</v>
          </cell>
          <cell r="AB36">
            <v>0</v>
          </cell>
          <cell r="EC36" t="str">
            <v/>
          </cell>
          <cell r="ED36" t="str">
            <v/>
          </cell>
        </row>
        <row r="37">
          <cell r="Z37" t="str">
            <v/>
          </cell>
          <cell r="AA37">
            <v>0</v>
          </cell>
          <cell r="AB37">
            <v>0</v>
          </cell>
          <cell r="EC37" t="str">
            <v/>
          </cell>
          <cell r="ED37" t="str">
            <v/>
          </cell>
        </row>
        <row r="38">
          <cell r="Z38" t="str">
            <v/>
          </cell>
          <cell r="AA38">
            <v>0</v>
          </cell>
          <cell r="AB38">
            <v>0</v>
          </cell>
          <cell r="EC38" t="str">
            <v/>
          </cell>
          <cell r="ED38" t="str">
            <v/>
          </cell>
        </row>
        <row r="39">
          <cell r="Z39" t="str">
            <v/>
          </cell>
          <cell r="AA39">
            <v>0</v>
          </cell>
          <cell r="AB39">
            <v>0</v>
          </cell>
          <cell r="EC39" t="str">
            <v/>
          </cell>
          <cell r="ED39" t="str">
            <v/>
          </cell>
        </row>
        <row r="40">
          <cell r="Z40" t="str">
            <v/>
          </cell>
          <cell r="AA40">
            <v>0</v>
          </cell>
          <cell r="AB40">
            <v>0</v>
          </cell>
          <cell r="EC40" t="str">
            <v/>
          </cell>
          <cell r="ED40" t="str">
            <v/>
          </cell>
        </row>
        <row r="41">
          <cell r="Z41" t="str">
            <v/>
          </cell>
          <cell r="AA41">
            <v>0</v>
          </cell>
          <cell r="AB41">
            <v>0</v>
          </cell>
          <cell r="EC41" t="str">
            <v/>
          </cell>
          <cell r="ED41" t="str">
            <v/>
          </cell>
        </row>
        <row r="42">
          <cell r="Z42" t="str">
            <v/>
          </cell>
          <cell r="AA42">
            <v>0</v>
          </cell>
          <cell r="AB42">
            <v>0</v>
          </cell>
          <cell r="EC42" t="str">
            <v/>
          </cell>
          <cell r="ED42" t="str">
            <v/>
          </cell>
        </row>
        <row r="43">
          <cell r="Z43" t="str">
            <v/>
          </cell>
          <cell r="AA43">
            <v>0</v>
          </cell>
          <cell r="AB43">
            <v>0</v>
          </cell>
          <cell r="EC43" t="str">
            <v/>
          </cell>
          <cell r="ED43" t="str">
            <v/>
          </cell>
        </row>
        <row r="44">
          <cell r="Z44" t="str">
            <v/>
          </cell>
          <cell r="AA44">
            <v>0</v>
          </cell>
          <cell r="AB44">
            <v>0</v>
          </cell>
          <cell r="EC44" t="str">
            <v/>
          </cell>
          <cell r="ED44" t="str">
            <v/>
          </cell>
        </row>
        <row r="45">
          <cell r="Z45" t="str">
            <v/>
          </cell>
          <cell r="AA45">
            <v>0</v>
          </cell>
          <cell r="AB45">
            <v>0</v>
          </cell>
          <cell r="EC45" t="str">
            <v/>
          </cell>
          <cell r="ED45" t="str">
            <v/>
          </cell>
        </row>
        <row r="46">
          <cell r="Z46" t="str">
            <v/>
          </cell>
          <cell r="AA46">
            <v>0</v>
          </cell>
          <cell r="AB46">
            <v>0</v>
          </cell>
          <cell r="EC46" t="str">
            <v/>
          </cell>
          <cell r="ED46" t="str">
            <v/>
          </cell>
        </row>
        <row r="47">
          <cell r="Z47" t="str">
            <v/>
          </cell>
          <cell r="AA47">
            <v>0</v>
          </cell>
          <cell r="AB47">
            <v>0</v>
          </cell>
          <cell r="EC47" t="str">
            <v/>
          </cell>
          <cell r="ED47" t="str">
            <v/>
          </cell>
        </row>
        <row r="48">
          <cell r="Z48" t="str">
            <v/>
          </cell>
          <cell r="AA48">
            <v>0</v>
          </cell>
          <cell r="AB48">
            <v>0</v>
          </cell>
          <cell r="EC48" t="str">
            <v/>
          </cell>
          <cell r="ED48" t="str">
            <v/>
          </cell>
        </row>
        <row r="49">
          <cell r="Z49" t="str">
            <v/>
          </cell>
          <cell r="AA49">
            <v>0</v>
          </cell>
          <cell r="AB49">
            <v>0</v>
          </cell>
          <cell r="EC49" t="str">
            <v/>
          </cell>
          <cell r="ED49" t="str">
            <v/>
          </cell>
        </row>
        <row r="50">
          <cell r="Z50" t="str">
            <v/>
          </cell>
          <cell r="AA50">
            <v>0</v>
          </cell>
          <cell r="AB50">
            <v>0</v>
          </cell>
          <cell r="EC50" t="str">
            <v/>
          </cell>
          <cell r="ED50" t="str">
            <v/>
          </cell>
        </row>
        <row r="51">
          <cell r="Z51" t="str">
            <v/>
          </cell>
          <cell r="AA51">
            <v>0</v>
          </cell>
          <cell r="AB51">
            <v>0</v>
          </cell>
          <cell r="EC51" t="str">
            <v/>
          </cell>
          <cell r="ED51" t="str">
            <v/>
          </cell>
        </row>
        <row r="52">
          <cell r="Z52" t="str">
            <v/>
          </cell>
          <cell r="AA52">
            <v>0</v>
          </cell>
          <cell r="AB52">
            <v>0</v>
          </cell>
          <cell r="EC52" t="str">
            <v/>
          </cell>
          <cell r="ED52" t="str">
            <v/>
          </cell>
        </row>
        <row r="53">
          <cell r="Z53" t="str">
            <v/>
          </cell>
          <cell r="AA53">
            <v>0</v>
          </cell>
          <cell r="AB53">
            <v>0</v>
          </cell>
          <cell r="EC53" t="str">
            <v/>
          </cell>
          <cell r="ED53" t="str">
            <v/>
          </cell>
        </row>
        <row r="54">
          <cell r="Z54" t="str">
            <v/>
          </cell>
          <cell r="AA54">
            <v>0</v>
          </cell>
          <cell r="AB54">
            <v>0</v>
          </cell>
          <cell r="EC54" t="str">
            <v/>
          </cell>
          <cell r="ED54" t="str">
            <v/>
          </cell>
        </row>
        <row r="55">
          <cell r="Z55" t="str">
            <v/>
          </cell>
          <cell r="AA55">
            <v>0</v>
          </cell>
          <cell r="AB55">
            <v>0</v>
          </cell>
          <cell r="EC55" t="str">
            <v/>
          </cell>
          <cell r="ED55" t="str">
            <v/>
          </cell>
        </row>
        <row r="56">
          <cell r="Z56" t="str">
            <v/>
          </cell>
          <cell r="AA56">
            <v>0</v>
          </cell>
          <cell r="AB56">
            <v>0</v>
          </cell>
          <cell r="EC56" t="str">
            <v/>
          </cell>
          <cell r="ED56" t="str">
            <v/>
          </cell>
        </row>
        <row r="57">
          <cell r="Z57" t="str">
            <v/>
          </cell>
          <cell r="AA57">
            <v>0</v>
          </cell>
          <cell r="AB57">
            <v>0</v>
          </cell>
          <cell r="EC57" t="str">
            <v/>
          </cell>
          <cell r="ED57" t="str">
            <v/>
          </cell>
        </row>
        <row r="58">
          <cell r="Z58" t="str">
            <v/>
          </cell>
          <cell r="AA58">
            <v>0</v>
          </cell>
          <cell r="AB58">
            <v>0</v>
          </cell>
          <cell r="EC58" t="str">
            <v/>
          </cell>
          <cell r="ED58" t="str">
            <v/>
          </cell>
        </row>
        <row r="59">
          <cell r="Z59" t="str">
            <v/>
          </cell>
          <cell r="AA59">
            <v>0</v>
          </cell>
          <cell r="AB59">
            <v>0</v>
          </cell>
          <cell r="EC59" t="str">
            <v/>
          </cell>
          <cell r="ED59" t="str">
            <v/>
          </cell>
        </row>
        <row r="60">
          <cell r="Z60" t="str">
            <v/>
          </cell>
          <cell r="AA60">
            <v>0</v>
          </cell>
          <cell r="AB60">
            <v>0</v>
          </cell>
          <cell r="EC60" t="str">
            <v/>
          </cell>
          <cell r="ED60" t="str">
            <v/>
          </cell>
        </row>
        <row r="61">
          <cell r="Z61" t="str">
            <v/>
          </cell>
          <cell r="AA61">
            <v>0</v>
          </cell>
          <cell r="AB61">
            <v>0</v>
          </cell>
          <cell r="EC61" t="str">
            <v/>
          </cell>
          <cell r="ED61" t="str">
            <v/>
          </cell>
        </row>
        <row r="62">
          <cell r="Z62" t="str">
            <v/>
          </cell>
          <cell r="AA62">
            <v>0</v>
          </cell>
          <cell r="AB62">
            <v>0</v>
          </cell>
          <cell r="EC62" t="str">
            <v/>
          </cell>
          <cell r="ED62" t="str">
            <v/>
          </cell>
        </row>
        <row r="63">
          <cell r="Z63" t="str">
            <v/>
          </cell>
          <cell r="AA63">
            <v>0</v>
          </cell>
          <cell r="AB63">
            <v>0</v>
          </cell>
          <cell r="EC63" t="str">
            <v/>
          </cell>
          <cell r="ED63" t="str">
            <v/>
          </cell>
        </row>
        <row r="64">
          <cell r="Z64" t="str">
            <v/>
          </cell>
          <cell r="AA64">
            <v>0</v>
          </cell>
          <cell r="AB64">
            <v>0</v>
          </cell>
          <cell r="EC64" t="str">
            <v/>
          </cell>
          <cell r="ED64" t="str">
            <v/>
          </cell>
        </row>
        <row r="65">
          <cell r="Z65" t="str">
            <v/>
          </cell>
          <cell r="AA65">
            <v>0</v>
          </cell>
          <cell r="AB65">
            <v>0</v>
          </cell>
          <cell r="EC65" t="str">
            <v/>
          </cell>
          <cell r="ED65" t="str">
            <v/>
          </cell>
        </row>
        <row r="66">
          <cell r="Z66" t="str">
            <v/>
          </cell>
          <cell r="AA66">
            <v>0</v>
          </cell>
          <cell r="AB66">
            <v>0</v>
          </cell>
          <cell r="EC66" t="str">
            <v/>
          </cell>
          <cell r="ED66" t="str">
            <v/>
          </cell>
        </row>
        <row r="67">
          <cell r="Z67" t="str">
            <v/>
          </cell>
          <cell r="AA67">
            <v>0</v>
          </cell>
          <cell r="AB67">
            <v>0</v>
          </cell>
          <cell r="EC67" t="str">
            <v/>
          </cell>
          <cell r="ED67" t="str">
            <v/>
          </cell>
        </row>
        <row r="68">
          <cell r="Z68" t="str">
            <v/>
          </cell>
          <cell r="AA68">
            <v>0</v>
          </cell>
          <cell r="AB68">
            <v>0</v>
          </cell>
          <cell r="EC68" t="str">
            <v/>
          </cell>
          <cell r="ED68" t="str">
            <v/>
          </cell>
        </row>
        <row r="69">
          <cell r="Z69" t="str">
            <v/>
          </cell>
          <cell r="AA69">
            <v>0</v>
          </cell>
          <cell r="AB69">
            <v>0</v>
          </cell>
          <cell r="EC69" t="str">
            <v/>
          </cell>
          <cell r="ED69" t="str">
            <v/>
          </cell>
        </row>
        <row r="70">
          <cell r="Z70" t="str">
            <v/>
          </cell>
          <cell r="AA70">
            <v>0</v>
          </cell>
          <cell r="AB70">
            <v>0</v>
          </cell>
          <cell r="EC70" t="str">
            <v/>
          </cell>
          <cell r="ED70" t="str">
            <v/>
          </cell>
        </row>
        <row r="71">
          <cell r="EC71" t="str">
            <v/>
          </cell>
          <cell r="ED71" t="str">
            <v/>
          </cell>
        </row>
        <row r="72">
          <cell r="Z72" t="str">
            <v>strop "żerański"</v>
          </cell>
          <cell r="AA72">
            <v>0</v>
          </cell>
          <cell r="AB72">
            <v>0.18</v>
          </cell>
          <cell r="EC72" t="str">
            <v/>
          </cell>
          <cell r="ED72" t="str">
            <v/>
          </cell>
        </row>
        <row r="73">
          <cell r="Z73" t="str">
            <v>strop DZ-3</v>
          </cell>
          <cell r="AA73">
            <v>0</v>
          </cell>
          <cell r="AB73">
            <v>0.26</v>
          </cell>
          <cell r="EC73" t="str">
            <v/>
          </cell>
          <cell r="ED73" t="str">
            <v/>
          </cell>
        </row>
        <row r="74">
          <cell r="Z74" t="str">
            <v>strop DMS-27</v>
          </cell>
          <cell r="AA74">
            <v>0</v>
          </cell>
          <cell r="AB74">
            <v>0.237</v>
          </cell>
          <cell r="EC74" t="str">
            <v/>
          </cell>
          <cell r="ED74" t="str">
            <v/>
          </cell>
        </row>
        <row r="75">
          <cell r="Z75" t="str">
            <v>tynk cem.-wapienny</v>
          </cell>
          <cell r="AA75">
            <v>0.82</v>
          </cell>
          <cell r="AB75">
            <v>0</v>
          </cell>
          <cell r="EC75" t="str">
            <v/>
          </cell>
          <cell r="ED75" t="str">
            <v/>
          </cell>
        </row>
        <row r="76">
          <cell r="Z76" t="str">
            <v>celuloza </v>
          </cell>
          <cell r="AA76">
            <v>0.041</v>
          </cell>
          <cell r="AB76">
            <v>0</v>
          </cell>
          <cell r="EC76" t="str">
            <v/>
          </cell>
          <cell r="ED76" t="str">
            <v/>
          </cell>
        </row>
        <row r="77">
          <cell r="Z77" t="str">
            <v>deski</v>
          </cell>
          <cell r="AA77">
            <v>0.16</v>
          </cell>
          <cell r="AB77">
            <v>0</v>
          </cell>
          <cell r="EC77" t="str">
            <v/>
          </cell>
          <cell r="ED77" t="str">
            <v/>
          </cell>
        </row>
        <row r="78">
          <cell r="Z78" t="str">
            <v>gazobeton</v>
          </cell>
          <cell r="AA78">
            <v>0.3</v>
          </cell>
          <cell r="AB78">
            <v>0</v>
          </cell>
          <cell r="EC78" t="str">
            <v/>
          </cell>
          <cell r="ED78" t="str">
            <v/>
          </cell>
        </row>
        <row r="79">
          <cell r="Z79" t="str">
            <v>gruzobeton</v>
          </cell>
          <cell r="AA79">
            <v>1</v>
          </cell>
          <cell r="AB79">
            <v>0</v>
          </cell>
          <cell r="EC79" t="str">
            <v/>
          </cell>
          <cell r="ED79" t="str">
            <v/>
          </cell>
        </row>
        <row r="80">
          <cell r="Z80" t="str">
            <v>jastrych </v>
          </cell>
          <cell r="AA80">
            <v>0.52</v>
          </cell>
          <cell r="AB80">
            <v>0</v>
          </cell>
          <cell r="EC80" t="str">
            <v/>
          </cell>
          <cell r="ED80" t="str">
            <v/>
          </cell>
        </row>
        <row r="81">
          <cell r="Z81" t="str">
            <v>maty z trzciny</v>
          </cell>
          <cell r="AA81">
            <v>0.07</v>
          </cell>
          <cell r="AB81">
            <v>0</v>
          </cell>
          <cell r="EC81" t="str">
            <v/>
          </cell>
          <cell r="ED81" t="str">
            <v/>
          </cell>
        </row>
        <row r="82">
          <cell r="Z82" t="str">
            <v>papa asfaltowa</v>
          </cell>
          <cell r="AA82">
            <v>0.18</v>
          </cell>
          <cell r="AB82">
            <v>0</v>
          </cell>
          <cell r="EC82" t="str">
            <v/>
          </cell>
          <cell r="ED82" t="str">
            <v/>
          </cell>
        </row>
        <row r="83">
          <cell r="Z83" t="str">
            <v>PCW</v>
          </cell>
          <cell r="AA83">
            <v>0.2</v>
          </cell>
          <cell r="AB83">
            <v>0</v>
          </cell>
          <cell r="EC83" t="str">
            <v/>
          </cell>
          <cell r="ED83" t="str">
            <v/>
          </cell>
        </row>
        <row r="84">
          <cell r="Z84" t="str">
            <v>piasek</v>
          </cell>
          <cell r="AA84">
            <v>0.4</v>
          </cell>
          <cell r="AB84">
            <v>0</v>
          </cell>
          <cell r="EC84" t="str">
            <v/>
          </cell>
          <cell r="ED84" t="str">
            <v/>
          </cell>
        </row>
        <row r="85">
          <cell r="Z85" t="str">
            <v>płyta panwiowa</v>
          </cell>
          <cell r="AA85">
            <v>0.82</v>
          </cell>
          <cell r="AB85">
            <v>0</v>
          </cell>
          <cell r="EC85" t="str">
            <v/>
          </cell>
          <cell r="ED85" t="str">
            <v/>
          </cell>
        </row>
        <row r="86">
          <cell r="Z86" t="str">
            <v>płyty G-K</v>
          </cell>
          <cell r="AA86">
            <v>0.23</v>
          </cell>
          <cell r="AB86">
            <v>0</v>
          </cell>
          <cell r="EC86" t="str">
            <v/>
          </cell>
          <cell r="ED86" t="str">
            <v/>
          </cell>
        </row>
        <row r="87">
          <cell r="Z87" t="str">
            <v>płyty pilśniowe porowate</v>
          </cell>
          <cell r="AA87">
            <v>0.05</v>
          </cell>
          <cell r="AB87">
            <v>0</v>
          </cell>
          <cell r="EC87" t="str">
            <v/>
          </cell>
          <cell r="ED87" t="str">
            <v/>
          </cell>
        </row>
        <row r="88">
          <cell r="Z88" t="str">
            <v>płyty pilśniowe twarde</v>
          </cell>
          <cell r="AA88">
            <v>0.18</v>
          </cell>
          <cell r="AB88">
            <v>0</v>
          </cell>
          <cell r="EC88" t="str">
            <v/>
          </cell>
          <cell r="ED88" t="str">
            <v/>
          </cell>
        </row>
        <row r="89">
          <cell r="Z89" t="str">
            <v>polepa gliniana</v>
          </cell>
          <cell r="AA89">
            <v>0.85</v>
          </cell>
          <cell r="AB89">
            <v>0</v>
          </cell>
          <cell r="EC89" t="str">
            <v/>
          </cell>
          <cell r="ED89" t="str">
            <v/>
          </cell>
        </row>
        <row r="90">
          <cell r="Z90" t="str">
            <v>pustka powietrzna</v>
          </cell>
          <cell r="AA90">
            <v>0</v>
          </cell>
          <cell r="AB90">
            <v>0.15</v>
          </cell>
          <cell r="EC90" t="str">
            <v/>
          </cell>
          <cell r="ED90" t="str">
            <v/>
          </cell>
        </row>
        <row r="91">
          <cell r="Z91" t="str">
            <v>styropian</v>
          </cell>
          <cell r="AA91">
            <v>0.045</v>
          </cell>
          <cell r="AB91">
            <v>0</v>
          </cell>
          <cell r="EC91" t="str">
            <v/>
          </cell>
          <cell r="ED91" t="str">
            <v/>
          </cell>
        </row>
        <row r="92">
          <cell r="Z92" t="str">
            <v>styropianobeton</v>
          </cell>
          <cell r="AA92">
            <v>0.15</v>
          </cell>
          <cell r="AB92">
            <v>0</v>
          </cell>
          <cell r="EC92" t="str">
            <v/>
          </cell>
          <cell r="ED92" t="str">
            <v/>
          </cell>
        </row>
        <row r="93">
          <cell r="Z93" t="str">
            <v>styropianobeton POLYTECH</v>
          </cell>
          <cell r="AA93">
            <v>0.08</v>
          </cell>
          <cell r="AB93">
            <v>0</v>
          </cell>
          <cell r="EC93" t="str">
            <v/>
          </cell>
          <cell r="ED93" t="str">
            <v/>
          </cell>
        </row>
        <row r="94">
          <cell r="Z94" t="str">
            <v>suprema</v>
          </cell>
          <cell r="AA94">
            <v>0.15</v>
          </cell>
          <cell r="AB94">
            <v>0</v>
          </cell>
          <cell r="EC94" t="str">
            <v/>
          </cell>
          <cell r="ED94" t="str">
            <v/>
          </cell>
        </row>
        <row r="95">
          <cell r="Z95" t="str">
            <v>terakota</v>
          </cell>
          <cell r="AA95">
            <v>1.05</v>
          </cell>
          <cell r="AB95">
            <v>0</v>
          </cell>
          <cell r="EC95" t="str">
            <v/>
          </cell>
          <cell r="ED95" t="str">
            <v/>
          </cell>
        </row>
        <row r="96">
          <cell r="Z96" t="str">
            <v>trocinobeton</v>
          </cell>
          <cell r="AA96">
            <v>0.17</v>
          </cell>
          <cell r="AB96">
            <v>0</v>
          </cell>
          <cell r="EC96" t="str">
            <v/>
          </cell>
          <cell r="ED96" t="str">
            <v/>
          </cell>
        </row>
        <row r="97">
          <cell r="Z97" t="str">
            <v>trociny z wapnem</v>
          </cell>
          <cell r="AA97">
            <v>0.09</v>
          </cell>
          <cell r="AB97">
            <v>0</v>
          </cell>
          <cell r="EC97" t="str">
            <v/>
          </cell>
          <cell r="ED97" t="str">
            <v/>
          </cell>
        </row>
        <row r="98">
          <cell r="Z98" t="str">
            <v>wełna natryskowa</v>
          </cell>
          <cell r="AA98">
            <v>0.046</v>
          </cell>
          <cell r="AB98">
            <v>0</v>
          </cell>
          <cell r="EC98" t="str">
            <v/>
          </cell>
          <cell r="ED98" t="str">
            <v/>
          </cell>
        </row>
        <row r="99">
          <cell r="Z99" t="str">
            <v>wylewka betonowa</v>
          </cell>
          <cell r="AA99">
            <v>1</v>
          </cell>
          <cell r="AB99">
            <v>0</v>
          </cell>
          <cell r="EC99" t="str">
            <v/>
          </cell>
          <cell r="ED99" t="str">
            <v/>
          </cell>
        </row>
        <row r="100">
          <cell r="Z100" t="str">
            <v>żelbet</v>
          </cell>
          <cell r="AA100">
            <v>1.7</v>
          </cell>
          <cell r="AB100">
            <v>0</v>
          </cell>
          <cell r="EC100" t="str">
            <v/>
          </cell>
          <cell r="ED100" t="str">
            <v/>
          </cell>
        </row>
        <row r="101">
          <cell r="Z101" t="str">
            <v>żużel paleniskowy</v>
          </cell>
          <cell r="AA101">
            <v>0.28</v>
          </cell>
          <cell r="AB101">
            <v>0</v>
          </cell>
          <cell r="EC101" t="str">
            <v/>
          </cell>
          <cell r="ED101" t="str">
            <v/>
          </cell>
        </row>
        <row r="102">
          <cell r="Z102" t="str">
            <v>żużel wielkopiecowy</v>
          </cell>
          <cell r="AA102">
            <v>0.16</v>
          </cell>
          <cell r="AB102">
            <v>0</v>
          </cell>
          <cell r="EC102" t="str">
            <v/>
          </cell>
          <cell r="ED102" t="str">
            <v/>
          </cell>
        </row>
        <row r="103">
          <cell r="Z103" t="str">
            <v>wełna mineralna</v>
          </cell>
          <cell r="AA103">
            <v>0.052</v>
          </cell>
          <cell r="AB103">
            <v>0</v>
          </cell>
        </row>
        <row r="104">
          <cell r="Z104" t="str">
            <v/>
          </cell>
          <cell r="AA104">
            <v>0</v>
          </cell>
          <cell r="AB104">
            <v>0</v>
          </cell>
        </row>
        <row r="105">
          <cell r="Z105" t="str">
            <v/>
          </cell>
          <cell r="AA105">
            <v>0</v>
          </cell>
          <cell r="AB105">
            <v>0</v>
          </cell>
        </row>
        <row r="106">
          <cell r="Z106" t="str">
            <v/>
          </cell>
          <cell r="AA106">
            <v>0</v>
          </cell>
          <cell r="AB106">
            <v>0</v>
          </cell>
        </row>
        <row r="107">
          <cell r="Z107" t="str">
            <v/>
          </cell>
          <cell r="AA107">
            <v>0</v>
          </cell>
          <cell r="AB107">
            <v>0</v>
          </cell>
        </row>
        <row r="108">
          <cell r="Z108" t="str">
            <v/>
          </cell>
          <cell r="AA108">
            <v>0</v>
          </cell>
          <cell r="AB108">
            <v>0</v>
          </cell>
        </row>
        <row r="109">
          <cell r="Z109" t="str">
            <v/>
          </cell>
          <cell r="AA109">
            <v>0</v>
          </cell>
          <cell r="AB109">
            <v>0</v>
          </cell>
        </row>
        <row r="110">
          <cell r="Z110" t="str">
            <v/>
          </cell>
          <cell r="AA110">
            <v>0</v>
          </cell>
          <cell r="AB110">
            <v>0</v>
          </cell>
        </row>
        <row r="111">
          <cell r="Z111" t="str">
            <v/>
          </cell>
          <cell r="AA111">
            <v>0</v>
          </cell>
          <cell r="AB111">
            <v>0</v>
          </cell>
        </row>
        <row r="112">
          <cell r="Z112" t="str">
            <v/>
          </cell>
          <cell r="AA112">
            <v>0</v>
          </cell>
          <cell r="AB112">
            <v>0</v>
          </cell>
        </row>
        <row r="113">
          <cell r="Z113" t="str">
            <v/>
          </cell>
          <cell r="AA113">
            <v>0</v>
          </cell>
          <cell r="AB113">
            <v>0</v>
          </cell>
        </row>
        <row r="114">
          <cell r="Z114" t="str">
            <v/>
          </cell>
          <cell r="AA114">
            <v>0</v>
          </cell>
          <cell r="AB114">
            <v>0</v>
          </cell>
        </row>
        <row r="115">
          <cell r="Z115" t="str">
            <v/>
          </cell>
          <cell r="AA115">
            <v>0</v>
          </cell>
          <cell r="AB115">
            <v>0</v>
          </cell>
        </row>
        <row r="136">
          <cell r="E136" t="str">
            <v>Instalacja c.o. z izolacją przewodów w złym stanie technicznym</v>
          </cell>
        </row>
      </sheetData>
      <sheetData sheetId="4">
        <row r="4">
          <cell r="B4" t="str">
            <v>Nie</v>
          </cell>
          <cell r="C4" t="str">
            <v>centralne</v>
          </cell>
        </row>
        <row r="5">
          <cell r="B5" t="str">
            <v>Nie</v>
          </cell>
          <cell r="C5" t="str">
            <v>centralne</v>
          </cell>
        </row>
        <row r="7">
          <cell r="C7">
            <v>60</v>
          </cell>
        </row>
        <row r="8">
          <cell r="B8" t="str">
            <v>Nie</v>
          </cell>
          <cell r="D8">
            <v>2</v>
          </cell>
          <cell r="F8" t="str">
            <v>średnim</v>
          </cell>
        </row>
        <row r="9">
          <cell r="B9" t="str">
            <v>Nie</v>
          </cell>
        </row>
        <row r="17">
          <cell r="F17" t="str">
            <v>Tak</v>
          </cell>
        </row>
        <row r="18">
          <cell r="C18">
            <v>0.048</v>
          </cell>
          <cell r="F18" t="str">
            <v>Nie</v>
          </cell>
        </row>
        <row r="19">
          <cell r="F19" t="str">
            <v>Nie</v>
          </cell>
        </row>
        <row r="20">
          <cell r="F20" t="str">
            <v>Nie</v>
          </cell>
        </row>
        <row r="21">
          <cell r="C21">
            <v>3.64</v>
          </cell>
          <cell r="F21" t="str">
            <v>Nie</v>
          </cell>
        </row>
        <row r="22">
          <cell r="F22" t="str">
            <v>Tak</v>
          </cell>
        </row>
        <row r="28">
          <cell r="C28" t="str">
            <v>wspólnota mieszkaniowa</v>
          </cell>
        </row>
        <row r="29">
          <cell r="C29" t="str">
            <v>mieszkalny wielorodzinny</v>
          </cell>
        </row>
        <row r="30">
          <cell r="C30">
            <v>7500</v>
          </cell>
        </row>
        <row r="31">
          <cell r="C31" t="str">
            <v>ul. Pierwsza 1</v>
          </cell>
        </row>
        <row r="33">
          <cell r="C33" t="str">
            <v>Wielki blok</v>
          </cell>
          <cell r="O33">
            <v>2</v>
          </cell>
          <cell r="P33">
            <v>1.2</v>
          </cell>
          <cell r="Q33">
            <v>3.5</v>
          </cell>
          <cell r="R33">
            <v>7.7</v>
          </cell>
          <cell r="S33">
            <v>10.7</v>
          </cell>
          <cell r="T33">
            <v>15.5</v>
          </cell>
          <cell r="U33">
            <v>18.7</v>
          </cell>
          <cell r="V33">
            <v>16.3</v>
          </cell>
          <cell r="W33">
            <v>14.5</v>
          </cell>
          <cell r="X33">
            <v>8.7</v>
          </cell>
          <cell r="Y33">
            <v>4</v>
          </cell>
          <cell r="Z33">
            <v>1.9</v>
          </cell>
        </row>
        <row r="34">
          <cell r="C34" t="str">
            <v>tak</v>
          </cell>
          <cell r="O34">
            <v>31</v>
          </cell>
          <cell r="P34">
            <v>28</v>
          </cell>
          <cell r="Q34">
            <v>31</v>
          </cell>
          <cell r="R34">
            <v>30</v>
          </cell>
          <cell r="S34">
            <v>20</v>
          </cell>
          <cell r="T34">
            <v>0</v>
          </cell>
          <cell r="U34">
            <v>0</v>
          </cell>
          <cell r="V34">
            <v>0</v>
          </cell>
          <cell r="W34">
            <v>10</v>
          </cell>
          <cell r="X34">
            <v>31</v>
          </cell>
          <cell r="Y34">
            <v>30</v>
          </cell>
          <cell r="Z34">
            <v>31</v>
          </cell>
        </row>
        <row r="36">
          <cell r="C36">
            <v>1196.3102048226883</v>
          </cell>
        </row>
        <row r="37">
          <cell r="C37">
            <v>1000</v>
          </cell>
        </row>
        <row r="39">
          <cell r="C39">
            <v>0</v>
          </cell>
        </row>
        <row r="41">
          <cell r="C41">
            <v>5000</v>
          </cell>
        </row>
        <row r="45">
          <cell r="C45">
            <v>100</v>
          </cell>
        </row>
        <row r="46">
          <cell r="C46">
            <v>10</v>
          </cell>
        </row>
        <row r="49">
          <cell r="C49">
            <v>0</v>
          </cell>
        </row>
        <row r="51">
          <cell r="C51">
            <v>10</v>
          </cell>
        </row>
        <row r="53">
          <cell r="C53">
            <v>20</v>
          </cell>
        </row>
        <row r="54">
          <cell r="C54">
            <v>-16</v>
          </cell>
        </row>
        <row r="64">
          <cell r="C64">
            <v>100</v>
          </cell>
        </row>
        <row r="65">
          <cell r="C65" t="str">
            <v>---</v>
          </cell>
        </row>
        <row r="66">
          <cell r="C66" t="str">
            <v>---</v>
          </cell>
        </row>
        <row r="67">
          <cell r="C67">
            <v>1000</v>
          </cell>
        </row>
        <row r="92">
          <cell r="C92">
            <v>0</v>
          </cell>
        </row>
        <row r="110">
          <cell r="C110" t="str">
            <v>NEW_Białystok</v>
          </cell>
          <cell r="D110" t="str">
            <v>OLD_Aleksandrowice</v>
          </cell>
        </row>
        <row r="111">
          <cell r="C111" t="str">
            <v>NEW_Bielsko Biała</v>
          </cell>
          <cell r="D111" t="str">
            <v>OLD_Białystok</v>
          </cell>
        </row>
        <row r="112">
          <cell r="C112" t="str">
            <v>NEW_Bydgoszcz</v>
          </cell>
          <cell r="D112" t="str">
            <v>OLD_Bydgoszcz</v>
          </cell>
        </row>
        <row r="113">
          <cell r="C113" t="str">
            <v>NEW_Chojnice</v>
          </cell>
          <cell r="D113" t="str">
            <v>OLD_Chojnice</v>
          </cell>
        </row>
        <row r="114">
          <cell r="C114" t="str">
            <v>NEW_Częstochowa</v>
          </cell>
          <cell r="D114" t="str">
            <v>OLD_Częstochowa</v>
          </cell>
        </row>
        <row r="115">
          <cell r="C115" t="str">
            <v>NEW_Elbląg</v>
          </cell>
          <cell r="D115" t="str">
            <v>OLD_Elbląg</v>
          </cell>
        </row>
        <row r="116">
          <cell r="C116" t="str">
            <v>NEW_Gdańsk</v>
          </cell>
          <cell r="D116" t="str">
            <v>OLD_Gdańsk</v>
          </cell>
        </row>
        <row r="117">
          <cell r="C117" t="str">
            <v>NEW_Gorzów Wlkp.</v>
          </cell>
          <cell r="D117" t="str">
            <v>OLD_Gorzów Wielkopolski</v>
          </cell>
        </row>
        <row r="118">
          <cell r="C118" t="str">
            <v>NEW_Hel</v>
          </cell>
          <cell r="D118" t="str">
            <v>OLD_Hel</v>
          </cell>
        </row>
        <row r="119">
          <cell r="C119" t="str">
            <v>NEW_Jelenia Góra</v>
          </cell>
          <cell r="D119" t="str">
            <v>OLD_Jelenia Góra</v>
          </cell>
        </row>
        <row r="120">
          <cell r="C120" t="str">
            <v>NEW_Kalisz</v>
          </cell>
          <cell r="D120" t="str">
            <v>OLD_Kalisz</v>
          </cell>
        </row>
        <row r="121">
          <cell r="C121" t="str">
            <v>NEW_Kasprowy Wierch</v>
          </cell>
          <cell r="D121" t="str">
            <v>OLD_Kasprowy Wierch</v>
          </cell>
        </row>
        <row r="122">
          <cell r="C122" t="str">
            <v>NEW_Katowice</v>
          </cell>
          <cell r="D122" t="str">
            <v>OLD_Katowice</v>
          </cell>
        </row>
        <row r="123">
          <cell r="C123" t="str">
            <v>NEW_Kętrzyn</v>
          </cell>
          <cell r="D123" t="str">
            <v>OLD_Kętrzyn</v>
          </cell>
        </row>
        <row r="124">
          <cell r="C124" t="str">
            <v>NEW_Kielce</v>
          </cell>
          <cell r="D124" t="str">
            <v>OLD_Kielce</v>
          </cell>
        </row>
        <row r="125">
          <cell r="C125" t="str">
            <v>NEW_Kłodzko</v>
          </cell>
          <cell r="D125" t="str">
            <v>OLD_Kłodzko</v>
          </cell>
        </row>
        <row r="126">
          <cell r="C126" t="str">
            <v>NEW_Koło</v>
          </cell>
          <cell r="D126" t="str">
            <v>OLD_Koło</v>
          </cell>
        </row>
        <row r="127">
          <cell r="C127" t="str">
            <v>NEW_Kołobrzeg</v>
          </cell>
          <cell r="D127" t="str">
            <v>OLD_Kołobrzeg</v>
          </cell>
        </row>
        <row r="128">
          <cell r="C128" t="str">
            <v>NEW_Koszalin</v>
          </cell>
          <cell r="D128" t="str">
            <v>OLD_Koszalin</v>
          </cell>
        </row>
        <row r="129">
          <cell r="C129" t="str">
            <v>NEW_Kraków</v>
          </cell>
          <cell r="D129" t="str">
            <v>OLD_Kraków</v>
          </cell>
        </row>
        <row r="130">
          <cell r="C130" t="str">
            <v>NEW_Krosno</v>
          </cell>
          <cell r="D130" t="str">
            <v>OLD_Legnica</v>
          </cell>
        </row>
        <row r="131">
          <cell r="C131" t="str">
            <v>NEW_Łeba</v>
          </cell>
          <cell r="D131" t="str">
            <v>OLD_Lesko</v>
          </cell>
        </row>
        <row r="132">
          <cell r="C132" t="str">
            <v>NEW_Legnica</v>
          </cell>
          <cell r="D132" t="str">
            <v>OLD_Leszno</v>
          </cell>
        </row>
        <row r="133">
          <cell r="C133" t="str">
            <v>NEW_Lesko</v>
          </cell>
          <cell r="D133" t="str">
            <v>OLD_Lębork</v>
          </cell>
        </row>
        <row r="134">
          <cell r="C134" t="str">
            <v>NEW_Leszno</v>
          </cell>
          <cell r="D134" t="str">
            <v>OLD_Lublin</v>
          </cell>
        </row>
        <row r="135">
          <cell r="C135" t="str">
            <v>NEW_Lębork</v>
          </cell>
          <cell r="D135" t="str">
            <v>OLD_Łeba</v>
          </cell>
        </row>
        <row r="136">
          <cell r="C136" t="str">
            <v>NEW_Łódź</v>
          </cell>
          <cell r="D136" t="str">
            <v>OLD_Łódź</v>
          </cell>
        </row>
        <row r="137">
          <cell r="C137" t="str">
            <v>NEW_Lublin</v>
          </cell>
          <cell r="D137" t="str">
            <v>OLD_Mikołajki</v>
          </cell>
        </row>
        <row r="138">
          <cell r="C138" t="str">
            <v>NEW_Mikołajki</v>
          </cell>
          <cell r="D138" t="str">
            <v>OLD_Mława</v>
          </cell>
        </row>
        <row r="139">
          <cell r="C139" t="str">
            <v>NEW_Mława</v>
          </cell>
          <cell r="D139" t="str">
            <v>OLD_Nowy Sącz</v>
          </cell>
        </row>
        <row r="140">
          <cell r="C140" t="str">
            <v>NEW_Nowy Sącz</v>
          </cell>
          <cell r="D140" t="str">
            <v>OLD_Olsztyn</v>
          </cell>
        </row>
        <row r="141">
          <cell r="C141" t="str">
            <v>NEW_Olsztyn</v>
          </cell>
          <cell r="D141" t="str">
            <v>OLD_Opole</v>
          </cell>
        </row>
        <row r="142">
          <cell r="C142" t="str">
            <v>NEW_Opole</v>
          </cell>
          <cell r="D142" t="str">
            <v>OLD_Ostrołęka</v>
          </cell>
        </row>
        <row r="143">
          <cell r="C143" t="str">
            <v>NEW_Ostrołęka</v>
          </cell>
          <cell r="D143" t="str">
            <v>OLD_Płock</v>
          </cell>
        </row>
        <row r="144">
          <cell r="C144" t="str">
            <v>NEW_Piła</v>
          </cell>
          <cell r="D144" t="str">
            <v>OLD_Poznań</v>
          </cell>
        </row>
        <row r="145">
          <cell r="C145" t="str">
            <v>NEW_Płock</v>
          </cell>
          <cell r="D145" t="str">
            <v>OLD_Przemyśl</v>
          </cell>
        </row>
        <row r="146">
          <cell r="C146" t="str">
            <v>NEW_Poznań</v>
          </cell>
          <cell r="D146" t="str">
            <v>OLD_Racibórz</v>
          </cell>
        </row>
        <row r="147">
          <cell r="C147" t="str">
            <v>NEW_Przemyśl</v>
          </cell>
          <cell r="D147" t="str">
            <v>OLD_Resko</v>
          </cell>
        </row>
        <row r="148">
          <cell r="C148" t="str">
            <v>NEW_Racibórz</v>
          </cell>
          <cell r="D148" t="str">
            <v>OLD_Rzeszów</v>
          </cell>
        </row>
        <row r="149">
          <cell r="C149" t="str">
            <v>NEW_Resko</v>
          </cell>
          <cell r="D149" t="str">
            <v>OLD_Sandomierz</v>
          </cell>
        </row>
        <row r="150">
          <cell r="C150" t="str">
            <v>NEW_Rzeszów</v>
          </cell>
          <cell r="D150" t="str">
            <v>OLD_Siedlce</v>
          </cell>
        </row>
        <row r="151">
          <cell r="C151" t="str">
            <v>NEW_Sandomierz</v>
          </cell>
          <cell r="D151" t="str">
            <v>OLD_Słubice</v>
          </cell>
        </row>
        <row r="152">
          <cell r="C152" t="str">
            <v>NEW_Siedlce</v>
          </cell>
          <cell r="D152" t="str">
            <v>OLD_Suwałki</v>
          </cell>
        </row>
        <row r="153">
          <cell r="C153" t="str">
            <v>NEW_Słubice</v>
          </cell>
          <cell r="D153" t="str">
            <v>OLD_Szczecin</v>
          </cell>
        </row>
        <row r="154">
          <cell r="C154" t="str">
            <v>NEW_Sulejów</v>
          </cell>
          <cell r="D154" t="str">
            <v>OLD_Szczecinek</v>
          </cell>
        </row>
        <row r="155">
          <cell r="C155" t="str">
            <v>NEW_Suwałki</v>
          </cell>
          <cell r="D155" t="str">
            <v>OLD_Śnieżka</v>
          </cell>
        </row>
        <row r="156">
          <cell r="C156" t="str">
            <v>NEW_Szczecin</v>
          </cell>
          <cell r="D156" t="str">
            <v>OLD_Świnoujście</v>
          </cell>
        </row>
        <row r="157">
          <cell r="C157" t="str">
            <v>NEW_Szczecinek</v>
          </cell>
          <cell r="D157" t="str">
            <v>OLD_Tarnów</v>
          </cell>
        </row>
        <row r="158">
          <cell r="C158" t="str">
            <v>NEW_Śnieżka</v>
          </cell>
          <cell r="D158" t="str">
            <v>OLD_Terespol</v>
          </cell>
        </row>
        <row r="159">
          <cell r="C159" t="str">
            <v>NEW_Świnoujście</v>
          </cell>
          <cell r="D159" t="str">
            <v>OLD_Toruń</v>
          </cell>
        </row>
        <row r="160">
          <cell r="C160" t="str">
            <v>NEW_Tarnów</v>
          </cell>
          <cell r="D160" t="str">
            <v>OLD_Wałcz</v>
          </cell>
        </row>
        <row r="161">
          <cell r="C161" t="str">
            <v>NEW_Terespol</v>
          </cell>
          <cell r="D161" t="str">
            <v>OLD_Warszawa</v>
          </cell>
        </row>
        <row r="162">
          <cell r="C162" t="str">
            <v>NEW_Toruń</v>
          </cell>
          <cell r="D162" t="str">
            <v>OLD_Wieluń</v>
          </cell>
        </row>
        <row r="163">
          <cell r="C163" t="str">
            <v>NEW_Ustka</v>
          </cell>
          <cell r="D163" t="str">
            <v>OLD_Włodawa</v>
          </cell>
        </row>
        <row r="164">
          <cell r="C164" t="str">
            <v>NEW_Warszawa</v>
          </cell>
          <cell r="D164" t="str">
            <v>OLD_Wrocław</v>
          </cell>
        </row>
        <row r="165">
          <cell r="C165" t="str">
            <v>NEW_Wieluń</v>
          </cell>
          <cell r="D165" t="str">
            <v>OLD_Zakopane</v>
          </cell>
        </row>
        <row r="166">
          <cell r="C166" t="str">
            <v>NEW_Włodawa</v>
          </cell>
          <cell r="D166" t="str">
            <v>OLD_Zamość</v>
          </cell>
        </row>
        <row r="167">
          <cell r="C167" t="str">
            <v>NEW_Wrocław</v>
          </cell>
          <cell r="D167" t="str">
            <v>OLD_Zgorzelec</v>
          </cell>
        </row>
        <row r="168">
          <cell r="C168" t="str">
            <v>NEW_Zakopane</v>
          </cell>
          <cell r="D168" t="str">
            <v>OLD_Zielona Góra</v>
          </cell>
        </row>
        <row r="169">
          <cell r="C169" t="str">
            <v>NEW_Zamość</v>
          </cell>
        </row>
        <row r="170">
          <cell r="C170" t="str">
            <v>NEW_Zielona Góra</v>
          </cell>
        </row>
      </sheetData>
      <sheetData sheetId="5">
        <row r="1">
          <cell r="M1">
            <v>0.045</v>
          </cell>
        </row>
        <row r="2">
          <cell r="M2">
            <v>0.04</v>
          </cell>
          <cell r="V2" t="str">
            <v>styropian</v>
          </cell>
        </row>
        <row r="3">
          <cell r="M3">
            <v>0.038</v>
          </cell>
          <cell r="V3" t="str">
            <v>wełna mineralna</v>
          </cell>
        </row>
        <row r="4">
          <cell r="M4">
            <v>0.036</v>
          </cell>
          <cell r="V4" t="str">
            <v>styropian (wełna mineralna pow. 25m)</v>
          </cell>
        </row>
        <row r="5">
          <cell r="M5">
            <v>0.032</v>
          </cell>
        </row>
        <row r="7">
          <cell r="D7">
            <v>1000</v>
          </cell>
        </row>
        <row r="8">
          <cell r="D8">
            <v>1000</v>
          </cell>
        </row>
        <row r="10">
          <cell r="C10" t="str">
            <v>ściana zewnętrzna</v>
          </cell>
        </row>
        <row r="14">
          <cell r="C14" t="str">
            <v>styropian</v>
          </cell>
          <cell r="D14">
            <v>0.04</v>
          </cell>
        </row>
        <row r="18">
          <cell r="C18">
            <v>5.88235294117647</v>
          </cell>
        </row>
        <row r="31">
          <cell r="C31" t="str">
            <v>styropian</v>
          </cell>
          <cell r="D31">
            <v>0.04</v>
          </cell>
        </row>
        <row r="35">
          <cell r="C35">
            <v>5.88235294117647</v>
          </cell>
        </row>
        <row r="48">
          <cell r="C48" t="str">
            <v>styropian</v>
          </cell>
          <cell r="D48">
            <v>0.04</v>
          </cell>
        </row>
        <row r="52">
          <cell r="C52">
            <v>5.88235294117647</v>
          </cell>
        </row>
        <row r="60">
          <cell r="I60" t="str">
            <v>nie docieplać</v>
          </cell>
        </row>
        <row r="66">
          <cell r="C66" t="str">
            <v>styropian</v>
          </cell>
          <cell r="D66">
            <v>0.04</v>
          </cell>
        </row>
        <row r="69">
          <cell r="C69">
            <v>5.88235294117647</v>
          </cell>
        </row>
        <row r="77">
          <cell r="I77" t="str">
            <v>nie docieplać</v>
          </cell>
        </row>
        <row r="83">
          <cell r="C83" t="str">
            <v>styropian</v>
          </cell>
          <cell r="D83">
            <v>0.04</v>
          </cell>
        </row>
        <row r="87">
          <cell r="C87">
            <v>5.88235294117647</v>
          </cell>
        </row>
        <row r="95">
          <cell r="I95" t="str">
            <v>nie docieplać</v>
          </cell>
        </row>
        <row r="101">
          <cell r="C101" t="str">
            <v>styropian</v>
          </cell>
          <cell r="D101">
            <v>0.04</v>
          </cell>
        </row>
        <row r="105">
          <cell r="C105">
            <v>5.88235294117647</v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</sheetData>
      <sheetData sheetId="6">
        <row r="18">
          <cell r="C18">
            <v>5.2631578947368425</v>
          </cell>
        </row>
        <row r="29">
          <cell r="C29" t="str">
            <v>styropian</v>
          </cell>
        </row>
        <row r="35">
          <cell r="C35">
            <v>7.142857142857142</v>
          </cell>
        </row>
        <row r="46">
          <cell r="C46" t="str">
            <v>styropian +wylewka</v>
          </cell>
        </row>
        <row r="52">
          <cell r="C52">
            <v>5</v>
          </cell>
        </row>
        <row r="69">
          <cell r="C69">
            <v>5</v>
          </cell>
        </row>
        <row r="75">
          <cell r="D75">
            <v>0</v>
          </cell>
        </row>
        <row r="76">
          <cell r="D76">
            <v>0</v>
          </cell>
        </row>
        <row r="78">
          <cell r="C78" t="str">
            <v>strop nad piwnicą</v>
          </cell>
        </row>
        <row r="80">
          <cell r="C80" t="str">
            <v>izolacja</v>
          </cell>
        </row>
        <row r="87">
          <cell r="C87">
            <v>0.9765927763137499</v>
          </cell>
        </row>
        <row r="105">
          <cell r="C105">
            <v>4.761904761904762</v>
          </cell>
        </row>
      </sheetData>
      <sheetData sheetId="7">
        <row r="5">
          <cell r="J5" t="str">
            <v>Gdańsk</v>
          </cell>
        </row>
        <row r="7">
          <cell r="I7" t="str">
            <v>pomorskie</v>
          </cell>
        </row>
        <row r="148">
          <cell r="P148" t="str">
            <v>styczeń</v>
          </cell>
        </row>
        <row r="149">
          <cell r="P149" t="str">
            <v>luty</v>
          </cell>
        </row>
        <row r="150">
          <cell r="P150" t="str">
            <v>marzec</v>
          </cell>
        </row>
        <row r="151">
          <cell r="P151" t="str">
            <v>kwiecień</v>
          </cell>
        </row>
        <row r="152">
          <cell r="P152" t="str">
            <v>maj</v>
          </cell>
        </row>
        <row r="153">
          <cell r="P153" t="str">
            <v>czerwiec</v>
          </cell>
        </row>
        <row r="154">
          <cell r="P154" t="str">
            <v>lipiec</v>
          </cell>
        </row>
        <row r="155">
          <cell r="P155" t="str">
            <v>sierpień</v>
          </cell>
        </row>
        <row r="156">
          <cell r="P156" t="str">
            <v>wrzesień</v>
          </cell>
        </row>
        <row r="157">
          <cell r="P157" t="str">
            <v>październik</v>
          </cell>
        </row>
        <row r="158">
          <cell r="P158" t="str">
            <v>listopad</v>
          </cell>
        </row>
        <row r="159">
          <cell r="P159" t="str">
            <v>grudzień</v>
          </cell>
        </row>
        <row r="161">
          <cell r="P161">
            <v>2008</v>
          </cell>
        </row>
        <row r="162">
          <cell r="P162">
            <v>2009</v>
          </cell>
        </row>
      </sheetData>
      <sheetData sheetId="9">
        <row r="27">
          <cell r="H27">
            <v>7500</v>
          </cell>
        </row>
        <row r="28">
          <cell r="H28">
            <v>180000</v>
          </cell>
        </row>
      </sheetData>
      <sheetData sheetId="13">
        <row r="51">
          <cell r="F51" t="str">
            <v>Nie rozpatruje się modernizacji systemu</v>
          </cell>
        </row>
        <row r="53">
          <cell r="F53" t="str">
            <v>Nie rozpatruje się modernizacji</v>
          </cell>
        </row>
        <row r="55">
          <cell r="F55" t="str">
            <v>Nie rozpatruje się modernizacji</v>
          </cell>
        </row>
      </sheetData>
      <sheetData sheetId="15">
        <row r="40">
          <cell r="H40">
            <v>3597.3</v>
          </cell>
        </row>
        <row r="41">
          <cell r="H41">
            <v>693.3</v>
          </cell>
        </row>
        <row r="42">
          <cell r="H42">
            <v>3081</v>
          </cell>
        </row>
        <row r="52">
          <cell r="L52">
            <v>8</v>
          </cell>
        </row>
      </sheetData>
      <sheetData sheetId="16">
        <row r="21">
          <cell r="F21">
            <v>1828.274823529412</v>
          </cell>
        </row>
        <row r="23">
          <cell r="F23">
            <v>0.21176470588235294</v>
          </cell>
        </row>
        <row r="32">
          <cell r="F32">
            <v>180000</v>
          </cell>
        </row>
        <row r="33">
          <cell r="F33">
            <v>1.5984057290665323</v>
          </cell>
        </row>
      </sheetData>
      <sheetData sheetId="17"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18"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19"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0"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1">
        <row r="32">
          <cell r="F32">
            <v>0</v>
          </cell>
        </row>
        <row r="33">
          <cell r="F33" t="e">
            <v>#DIV/0!</v>
          </cell>
        </row>
      </sheetData>
      <sheetData sheetId="22">
        <row r="18">
          <cell r="L18">
            <v>0.043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3">
        <row r="18">
          <cell r="L18">
            <v>0.04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4">
        <row r="18">
          <cell r="L18">
            <v>0.045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5">
        <row r="18">
          <cell r="L18">
            <v>0.04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6">
        <row r="17">
          <cell r="L17">
            <v>0.046</v>
          </cell>
        </row>
        <row r="20">
          <cell r="F20">
            <v>0</v>
          </cell>
        </row>
        <row r="22">
          <cell r="F22">
            <v>0</v>
          </cell>
        </row>
        <row r="31">
          <cell r="F31">
            <v>0</v>
          </cell>
        </row>
        <row r="32">
          <cell r="F32" t="e">
            <v>#DIV/0!</v>
          </cell>
        </row>
      </sheetData>
      <sheetData sheetId="27">
        <row r="18">
          <cell r="L18">
            <v>0.04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8">
        <row r="21">
          <cell r="F21">
            <v>174.50502300000005</v>
          </cell>
        </row>
        <row r="24">
          <cell r="F24">
            <v>0.022031999999999996</v>
          </cell>
        </row>
        <row r="32">
          <cell r="F32">
            <v>14710</v>
          </cell>
        </row>
        <row r="33">
          <cell r="F33">
            <v>6.030982475511003</v>
          </cell>
        </row>
      </sheetData>
      <sheetData sheetId="29">
        <row r="19">
          <cell r="F19">
            <v>0</v>
          </cell>
        </row>
        <row r="22">
          <cell r="F22">
            <v>0</v>
          </cell>
        </row>
        <row r="30">
          <cell r="F30">
            <v>0</v>
          </cell>
        </row>
        <row r="31">
          <cell r="F31" t="e">
            <v>#DIV/0!</v>
          </cell>
        </row>
      </sheetData>
      <sheetData sheetId="30">
        <row r="19">
          <cell r="F19">
            <v>0</v>
          </cell>
        </row>
        <row r="22">
          <cell r="F22">
            <v>0</v>
          </cell>
        </row>
        <row r="30">
          <cell r="F30">
            <v>0</v>
          </cell>
        </row>
        <row r="31">
          <cell r="F31" t="e">
            <v>#DIV/0!</v>
          </cell>
        </row>
      </sheetData>
      <sheetData sheetId="32">
        <row r="1">
          <cell r="J1">
            <v>1</v>
          </cell>
          <cell r="N1">
            <v>0</v>
          </cell>
        </row>
        <row r="2">
          <cell r="Z2">
            <v>0</v>
          </cell>
        </row>
        <row r="5">
          <cell r="C5">
            <v>180000</v>
          </cell>
        </row>
        <row r="6">
          <cell r="C6" t="str">
            <v/>
          </cell>
        </row>
        <row r="7">
          <cell r="C7" t="str">
            <v/>
          </cell>
        </row>
        <row r="8">
          <cell r="C8" t="str">
            <v/>
          </cell>
        </row>
        <row r="9">
          <cell r="C9" t="str">
            <v/>
          </cell>
        </row>
        <row r="10">
          <cell r="C10" t="str">
            <v/>
          </cell>
        </row>
        <row r="11">
          <cell r="C11" t="str">
            <v/>
          </cell>
        </row>
        <row r="12">
          <cell r="C12" t="str">
            <v/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/>
          </cell>
        </row>
        <row r="16">
          <cell r="C16" t="str">
            <v/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  <row r="20">
          <cell r="C20" t="str">
            <v/>
          </cell>
          <cell r="O20">
            <v>0</v>
          </cell>
        </row>
        <row r="21">
          <cell r="C21" t="str">
            <v/>
          </cell>
        </row>
        <row r="22">
          <cell r="C22" t="str">
            <v/>
          </cell>
        </row>
      </sheetData>
      <sheetData sheetId="34">
        <row r="35">
          <cell r="I35" t="str">
            <v>0,82</v>
          </cell>
        </row>
        <row r="39">
          <cell r="J39">
            <v>0</v>
          </cell>
        </row>
      </sheetData>
      <sheetData sheetId="37">
        <row r="5">
          <cell r="AC5">
            <v>180000</v>
          </cell>
        </row>
      </sheetData>
      <sheetData sheetId="44">
        <row r="8">
          <cell r="J8" t="str">
            <v>Centralne z sieci</v>
          </cell>
          <cell r="O8" t="str">
            <v>Ogrzewanie gazowe</v>
          </cell>
          <cell r="T8" t="str">
            <v>Ogrzewanie olejowe</v>
          </cell>
          <cell r="Y8" t="str">
            <v>Ogrzewanie węglowe</v>
          </cell>
          <cell r="AD8" t="str">
            <v>Ogrzewanie piecowe</v>
          </cell>
          <cell r="AI8" t="str">
            <v>Ogrzewanie elektryczne</v>
          </cell>
        </row>
        <row r="10">
          <cell r="K10">
            <v>100</v>
          </cell>
          <cell r="M10">
            <v>100</v>
          </cell>
          <cell r="P10">
            <v>0</v>
          </cell>
          <cell r="R10">
            <v>0</v>
          </cell>
          <cell r="U10">
            <v>0</v>
          </cell>
          <cell r="W10">
            <v>0</v>
          </cell>
          <cell r="Z10">
            <v>0</v>
          </cell>
          <cell r="AB10">
            <v>0</v>
          </cell>
          <cell r="AE10">
            <v>0</v>
          </cell>
          <cell r="AG10">
            <v>0</v>
          </cell>
          <cell r="AJ10">
            <v>0</v>
          </cell>
          <cell r="AL10">
            <v>0</v>
          </cell>
        </row>
        <row r="11">
          <cell r="K11">
            <v>11070</v>
          </cell>
          <cell r="M11">
            <v>11070</v>
          </cell>
        </row>
        <row r="12">
          <cell r="K12">
            <v>49.2</v>
          </cell>
          <cell r="M12">
            <v>49.2</v>
          </cell>
        </row>
        <row r="13">
          <cell r="K13">
            <v>0</v>
          </cell>
          <cell r="M13">
            <v>0</v>
          </cell>
        </row>
        <row r="15">
          <cell r="P15">
            <v>47.64649315068493</v>
          </cell>
          <cell r="R15">
            <v>47.64649315068493</v>
          </cell>
          <cell r="U15">
            <v>64.81481481481482</v>
          </cell>
          <cell r="W15">
            <v>64.81481481481482</v>
          </cell>
          <cell r="Z15">
            <v>29.999999999999996</v>
          </cell>
          <cell r="AB15">
            <v>29.999999999999996</v>
          </cell>
          <cell r="AE15">
            <v>29.999999999999996</v>
          </cell>
          <cell r="AG15">
            <v>29.999999999999996</v>
          </cell>
          <cell r="AJ15">
            <v>170.12500000000003</v>
          </cell>
          <cell r="AL15">
            <v>170.12500000000003</v>
          </cell>
        </row>
        <row r="16">
          <cell r="P16">
            <v>341.6666666666667</v>
          </cell>
          <cell r="R16">
            <v>341.6666666666667</v>
          </cell>
          <cell r="U16">
            <v>400</v>
          </cell>
          <cell r="W16">
            <v>400</v>
          </cell>
          <cell r="Z16">
            <v>400</v>
          </cell>
          <cell r="AB16">
            <v>400</v>
          </cell>
          <cell r="AE16">
            <v>347.0833333333333</v>
          </cell>
          <cell r="AG16">
            <v>347.0833333333333</v>
          </cell>
          <cell r="AJ16">
            <v>93.8</v>
          </cell>
          <cell r="AL16">
            <v>93.8</v>
          </cell>
        </row>
        <row r="18">
          <cell r="K18">
            <v>0.93</v>
          </cell>
          <cell r="M18">
            <v>0.93</v>
          </cell>
          <cell r="P18">
            <v>0.9</v>
          </cell>
          <cell r="R18">
            <v>0.9</v>
          </cell>
          <cell r="U18">
            <v>0.94</v>
          </cell>
          <cell r="W18">
            <v>0.94</v>
          </cell>
          <cell r="Z18">
            <v>0.82</v>
          </cell>
          <cell r="AB18">
            <v>0.82</v>
          </cell>
          <cell r="AE18">
            <v>0.65</v>
          </cell>
          <cell r="AG18">
            <v>0.65</v>
          </cell>
          <cell r="AJ18">
            <v>0.99</v>
          </cell>
          <cell r="AL18">
            <v>0.99</v>
          </cell>
        </row>
        <row r="19">
          <cell r="K19">
            <v>0.95</v>
          </cell>
          <cell r="M19">
            <v>0.95</v>
          </cell>
          <cell r="P19">
            <v>1</v>
          </cell>
          <cell r="R19">
            <v>1</v>
          </cell>
          <cell r="U19">
            <v>0.95</v>
          </cell>
          <cell r="W19">
            <v>0.95</v>
          </cell>
          <cell r="Z19">
            <v>1</v>
          </cell>
          <cell r="AB19">
            <v>1</v>
          </cell>
          <cell r="AE19">
            <v>1</v>
          </cell>
          <cell r="AG19">
            <v>1</v>
          </cell>
          <cell r="AJ19">
            <v>1</v>
          </cell>
          <cell r="AL19">
            <v>1</v>
          </cell>
        </row>
        <row r="20">
          <cell r="K20">
            <v>0.93</v>
          </cell>
          <cell r="M20">
            <v>0.93</v>
          </cell>
          <cell r="P20">
            <v>0.91</v>
          </cell>
          <cell r="R20">
            <v>0.91</v>
          </cell>
          <cell r="U20">
            <v>0.93</v>
          </cell>
          <cell r="W20">
            <v>0.93</v>
          </cell>
          <cell r="Z20">
            <v>0.85</v>
          </cell>
          <cell r="AB20">
            <v>0.85</v>
          </cell>
          <cell r="AE20">
            <v>0.8</v>
          </cell>
          <cell r="AG20">
            <v>0.8</v>
          </cell>
          <cell r="AJ20">
            <v>0.98</v>
          </cell>
          <cell r="AL20">
            <v>0.98</v>
          </cell>
        </row>
        <row r="21">
          <cell r="K21">
            <v>1</v>
          </cell>
          <cell r="M21">
            <v>1</v>
          </cell>
          <cell r="P21">
            <v>1</v>
          </cell>
          <cell r="R21">
            <v>1</v>
          </cell>
          <cell r="U21">
            <v>1</v>
          </cell>
          <cell r="W21">
            <v>1</v>
          </cell>
          <cell r="Z21">
            <v>1</v>
          </cell>
          <cell r="AB21">
            <v>1</v>
          </cell>
          <cell r="AE21">
            <v>1</v>
          </cell>
          <cell r="AG21">
            <v>1</v>
          </cell>
          <cell r="AJ21">
            <v>1</v>
          </cell>
          <cell r="AL21">
            <v>1</v>
          </cell>
        </row>
        <row r="22">
          <cell r="K22">
            <v>0.821655</v>
          </cell>
          <cell r="M22">
            <v>0.821655</v>
          </cell>
          <cell r="P22">
            <v>0.8190000000000001</v>
          </cell>
          <cell r="R22">
            <v>0.8190000000000001</v>
          </cell>
          <cell r="U22">
            <v>0.83049</v>
          </cell>
          <cell r="W22">
            <v>0.83049</v>
          </cell>
          <cell r="Z22">
            <v>0.697</v>
          </cell>
          <cell r="AB22">
            <v>0.697</v>
          </cell>
          <cell r="AE22">
            <v>0.52</v>
          </cell>
          <cell r="AG22">
            <v>0.52</v>
          </cell>
          <cell r="AJ22">
            <v>0.9702</v>
          </cell>
          <cell r="AL22">
            <v>0.9702</v>
          </cell>
        </row>
        <row r="23">
          <cell r="K23">
            <v>1</v>
          </cell>
          <cell r="M23">
            <v>1</v>
          </cell>
        </row>
        <row r="24">
          <cell r="K24">
            <v>1</v>
          </cell>
          <cell r="M24">
            <v>1</v>
          </cell>
        </row>
        <row r="95">
          <cell r="K95" t="str">
            <v>Kotły węglowe wyprodukowane po 2000 r.</v>
          </cell>
          <cell r="P95" t="str">
            <v>Źródło ciepła w pomieszczeniu (ogrzewanie elektryczne, piec kaflowy)</v>
          </cell>
          <cell r="U95" t="str">
            <v>Elektryczne grzejniki bezpośrednie: konwektorowe, płaszczyznowe i promiennikowe</v>
          </cell>
          <cell r="Z95" t="str">
            <v>Bufor w systemie grzewczym o parametrach 70/55°C wewnątrz osłony termicznej budynku</v>
          </cell>
        </row>
        <row r="96">
          <cell r="K96" t="str">
            <v>Kotły węglowe wyprodukowane  w latach 1980-2000</v>
          </cell>
          <cell r="P96" t="str">
            <v>Ogrzewanie mieszkaniowe (kocioł gazowy lub mini węzeł)</v>
          </cell>
          <cell r="U96" t="str">
            <v>Podłogowe: kablowe, elektryczno-wodne</v>
          </cell>
          <cell r="Z96" t="str">
            <v>Bufor w systemie grzewczym o parametrach 70/55°C na zewnątrz osłony termicznej budynku</v>
          </cell>
        </row>
        <row r="97">
          <cell r="K97" t="str">
            <v>Kotły węglowe wyprodukowane przed 1980 r.</v>
          </cell>
          <cell r="P97" t="str">
            <v>Ogrzewanie centralne wodne z lokalnego źródła ciepła usytuowanego w ogrzewanym budynku, z zaizolowanymi przewodami, armaturą i urządzeniami, które są zainstalowane w pomieszczeniach ogrzewanych</v>
          </cell>
          <cell r="U97" t="str">
            <v>Elektryczne grzejniki akumulacyjne: konwektorowe i podłogowe kablowe</v>
          </cell>
          <cell r="Z97" t="str">
            <v>Bufor w systemie grzewczym o parametrach 55/45°C wewnątrz osłony termicznej budynku</v>
          </cell>
        </row>
        <row r="98">
          <cell r="K98" t="str">
            <v>Kotły na biomasę (słoma) wrzutowe z obsługą ręczną o mocy do 100 kW</v>
          </cell>
          <cell r="P98" t="str">
            <v>Ogrzewanie centralne wodne z lokalnego źródła ciepła usytuowanego w ogrzewanym budynku, z zaizolowanymi przewodami, armaturą i urządzeniami, które są zainstalowane w pomieszczeniach nieogrzewanych</v>
          </cell>
          <cell r="U98" t="str">
            <v>Elektryczne ogrzewanie akumulacyjne bezpośrednie</v>
          </cell>
          <cell r="Z98" t="str">
            <v>Bufor w systemie grzewczym o parametrach 55/45°C na zewnątrz osłony termicznej budynku</v>
          </cell>
        </row>
        <row r="99">
          <cell r="K99" t="str">
            <v>Kotły na biomasę (drewno: polana, brykiety, pelety, zrębki) wrzutowe z obsługą ręczną o mocy do 100 kW</v>
          </cell>
          <cell r="P99" t="str">
            <v>Ogrzewanie centralne wodne z lokalnego źródła ciepła usytuowanego w ogrzewanym budynku, bez izolacji cieplnej na przewodach, armaturze i urządzeniach, które są zainstalowane w pomieszczeniach nieogrzewanych</v>
          </cell>
          <cell r="U99" t="str">
            <v>Ogrzewanie wodne z grzejnikami członowymi lub płytowymi w przypadku regulacji centralnej, bez regulacji miejscowej</v>
          </cell>
          <cell r="Z99" t="str">
            <v>Brak zasobnika buforowego</v>
          </cell>
        </row>
        <row r="100">
          <cell r="K100" t="str">
            <v>Kotły na biomasę (słoma) wrzutowe z obsługą ręczną o mocy powyżej 100 kW</v>
          </cell>
          <cell r="P100" t="str">
            <v>Ogrzewanie powietrzne</v>
          </cell>
          <cell r="U100" t="str">
            <v>Ogrzewanie wodne z grzejnikami członowymi lub płytowymi w przypadku regulacji miejscowej</v>
          </cell>
        </row>
        <row r="101">
          <cell r="K101" t="str">
            <v>Kotły na biomasę (słoma) automatyczne o mocy powyżej 100 kW</v>
          </cell>
          <cell r="U101" t="str">
            <v>Ogrzewanie wodne z grzejnikami członowymi lub płytowymi w przypadku regulacji centralnej adaptacyjnej i miejscowej</v>
          </cell>
        </row>
        <row r="102">
          <cell r="K102" t="str">
            <v>Kotły na biomasę (drewno: polana, brykiety, pelety, zrębki) automatyczne o mocy powyżej 100 kW do 600 kW</v>
          </cell>
          <cell r="U102" t="str">
            <v>Ogrzewanie wodne z grzejnikami członowymi lub płytowymi w przypadku regulacji centralnej i miejscowej (zakres P - 1K)</v>
          </cell>
        </row>
        <row r="103">
          <cell r="K103" t="str">
            <v>Kotły na biomasę (słoma, drewno) automatyczne z mechanicznym podawaniem paliwa o mocy powyżej 500 kW</v>
          </cell>
          <cell r="U103" t="str">
            <v>Centralne ogrzewanie z grzejnikami członowymi lub płytowymi w przypadku regulacji centralnej i miejscowej (zakres P - 2K)</v>
          </cell>
        </row>
        <row r="104">
          <cell r="K104" t="str">
            <v>Podgrzewacze elektryczne - przepływowe</v>
          </cell>
          <cell r="U104" t="str">
            <v>Ogrzewanie podłogowe w przypadku regulacji centralnej, bez miejscowej</v>
          </cell>
        </row>
        <row r="105">
          <cell r="K105" t="str">
            <v>Podgrzewacze elektrotermiczne</v>
          </cell>
          <cell r="U105" t="str">
            <v>Ogrzewanie podłogowe lub ścienne w przypadku regulacji centralnej i miejscowej</v>
          </cell>
        </row>
        <row r="106">
          <cell r="K106" t="str">
            <v>Elektryczne grzejniki bezpośrednie: konwektorowe, płaszczyznowe, promiennikowe i podłogowe kablowe</v>
          </cell>
          <cell r="U106" t="str">
            <v>Ogrzewanie miejscowe przy braku regulacji automatycznej w pomieszczeniu</v>
          </cell>
        </row>
        <row r="107">
          <cell r="K107" t="str">
            <v>Ogrzewanie podłogowe elektryczno-wodne</v>
          </cell>
        </row>
        <row r="108">
          <cell r="K108" t="str">
            <v>Piece kaflowe</v>
          </cell>
        </row>
        <row r="109">
          <cell r="K109" t="str">
            <v>Piece olejowe pomieszczeniowe</v>
          </cell>
        </row>
        <row r="110">
          <cell r="K110" t="str">
            <v>Piece gazowe pomieszczeniowe</v>
          </cell>
        </row>
        <row r="111">
          <cell r="K111" t="str">
            <v>Kotły na paliwo gazowe i płynne z otwartą komorą spalania (palnikami atmosferycznymi) i dwustawną regulacją procesu spalania</v>
          </cell>
        </row>
        <row r="112">
          <cell r="K112" t="str">
            <v>- do 50 kW Kotły niskotemperaturowe na paliwo gazowe lub płynne z zamkniętą komorą spalania i palnikiem modulowanym</v>
          </cell>
        </row>
        <row r="113">
          <cell r="K113" t="str">
            <v>- 50-120 kW Kotły niskotemperaturowe na paliwo gazowe lub płynne z zamkniętą komorą spalania i palnikiem modulowanym</v>
          </cell>
        </row>
        <row r="114">
          <cell r="K114" t="str">
            <v>- 120- 1200 kW Kotły niskotemperaturowe na paliwo gazowe lub płynne z zamkniętą komorą spalania i palnikiem modulowanym</v>
          </cell>
        </row>
        <row r="115">
          <cell r="K115" t="str">
            <v>Kotły gazowe kondensacyjne - do 50 kW   (70/55°C)</v>
          </cell>
        </row>
        <row r="116">
          <cell r="K116" t="str">
            <v>Kotły gazowe kondensacyjne - do 50 kW   (55/45°C)</v>
          </cell>
        </row>
        <row r="117">
          <cell r="K117" t="str">
            <v>Kotły gazowe kondensacyjne - 50-120 kW   (70/55°C)</v>
          </cell>
        </row>
        <row r="118">
          <cell r="K118" t="str">
            <v>Kotły gazowe kondensacyjne - 50-120 kW   (55/45°C)</v>
          </cell>
        </row>
        <row r="119">
          <cell r="K119" t="str">
            <v>Kotły gazowe kondensacyjne - 120-1200 kW   (70/55°C)</v>
          </cell>
        </row>
        <row r="120">
          <cell r="K120" t="str">
            <v>Kotły gazowe kondensacyjne - 120-1200 kW   (55/45°C)</v>
          </cell>
        </row>
        <row r="121">
          <cell r="K121" t="str">
            <v>Pompy ciepła woda/woda w nowych/istniejących budynkach</v>
          </cell>
        </row>
        <row r="122">
          <cell r="K122" t="str">
            <v>Pompy ciepła glikol/woda w nowych/istniejących budynkach</v>
          </cell>
        </row>
        <row r="123">
          <cell r="K123" t="str">
            <v>Pompy ciepła powietrze/woda w nowych/istniejących budynkach</v>
          </cell>
        </row>
        <row r="124">
          <cell r="K124" t="str">
            <v> Węzeł cieplny kompaktowy z obudową - do 100 kW</v>
          </cell>
        </row>
        <row r="125">
          <cell r="K125" t="str">
            <v>Węzeł cieplny kompaktowy z obudową - powyżej 100 kW</v>
          </cell>
        </row>
        <row r="126">
          <cell r="K126" t="str">
            <v>Węzeł cieplny kompaktowy bez obudowy - do 100 kW</v>
          </cell>
        </row>
        <row r="127">
          <cell r="K127" t="str">
            <v>Węzeł cieplny kompaktowy bez obudowy -  100-300 kW</v>
          </cell>
        </row>
        <row r="128">
          <cell r="K128" t="str">
            <v>Węzeł cieplny kompaktowy bez obudowy - powyżej 300 kW</v>
          </cell>
        </row>
      </sheetData>
      <sheetData sheetId="47">
        <row r="20">
          <cell r="C20">
            <v>471.91371428571443</v>
          </cell>
          <cell r="D20">
            <v>471.91371428571443</v>
          </cell>
        </row>
        <row r="25">
          <cell r="C25">
            <v>22.169312169312168</v>
          </cell>
          <cell r="D25">
            <v>22.169312169312168</v>
          </cell>
        </row>
      </sheetData>
      <sheetData sheetId="54">
        <row r="58">
          <cell r="R58">
            <v>1691.4259094076656</v>
          </cell>
          <cell r="T58">
            <v>110600.23960110487</v>
          </cell>
        </row>
      </sheetData>
      <sheetData sheetId="55">
        <row r="54">
          <cell r="M54">
            <v>0.009099569576651726</v>
          </cell>
        </row>
        <row r="100">
          <cell r="J100" t="str">
            <v/>
          </cell>
        </row>
        <row r="102">
          <cell r="J102" t="str">
            <v/>
          </cell>
        </row>
        <row r="106">
          <cell r="J106" t="str">
            <v/>
          </cell>
        </row>
      </sheetData>
      <sheetData sheetId="56">
        <row r="7">
          <cell r="M7">
            <v>0</v>
          </cell>
        </row>
        <row r="9">
          <cell r="L9">
            <v>1</v>
          </cell>
          <cell r="N9">
            <v>1</v>
          </cell>
        </row>
        <row r="10">
          <cell r="L10" t="str">
            <v>0,90</v>
          </cell>
          <cell r="N10" t="str">
            <v>0,90</v>
          </cell>
        </row>
        <row r="11">
          <cell r="L11" t="str">
            <v>0,85</v>
          </cell>
          <cell r="N11" t="str">
            <v>0,85</v>
          </cell>
        </row>
        <row r="12">
          <cell r="L12" t="str">
            <v>0,95</v>
          </cell>
          <cell r="N12" t="str">
            <v>0,95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-wpisywanie"/>
      <sheetName val="Obliczenia"/>
      <sheetName val="Algorytm-początek"/>
      <sheetName val="Ściany podłużne"/>
      <sheetName val="Ściany szczytowe"/>
      <sheetName val="Stropodach"/>
      <sheetName val="Piwnica"/>
      <sheetName val="Okna na klatkach"/>
      <sheetName val="Drzwi zewnętrzne"/>
      <sheetName val="Zestawienie"/>
      <sheetName val="Modernizacja c.o."/>
      <sheetName val="Optymalizacja_1"/>
      <sheetName val="Optymalizacja_2"/>
      <sheetName val="Załącznik 3"/>
      <sheetName val="Załącznik 4"/>
      <sheetName val="Ra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uwanie"/>
      <sheetName val="WARNING!!!"/>
      <sheetName val="temp"/>
      <sheetName val="Dane-wpisywanie"/>
      <sheetName val="definiuj_sciany"/>
      <sheetName val="definiuj_dachy"/>
      <sheetName val="Okładka PCT"/>
      <sheetName val="Okładka PRO"/>
      <sheetName val="Tytuł"/>
      <sheetName val="Karta audytu "/>
      <sheetName val="Dokumenty"/>
      <sheetName val="Dane ogólne"/>
      <sheetName val="Opis techniczny"/>
      <sheetName val="Charakterystyka 1"/>
      <sheetName val="Charakterystyka 2"/>
      <sheetName val="Ocena stanu budynku"/>
      <sheetName val="Wykaz usprawnień"/>
      <sheetName val="Algorytm-początek"/>
      <sheetName val="Ściana 1"/>
      <sheetName val="Ściana 2"/>
      <sheetName val="Ściana 3"/>
      <sheetName val="Ściana 4"/>
      <sheetName val="Ściana 5"/>
      <sheetName val="Ściana 6"/>
      <sheetName val="Dach 1"/>
      <sheetName val="Dach 2"/>
      <sheetName val="Dach 3"/>
      <sheetName val="Dach 4"/>
      <sheetName val="Piwnica"/>
      <sheetName val="Przejazd"/>
      <sheetName val="Okna i wentylacja"/>
      <sheetName val="Okna na klatkach"/>
      <sheetName val="Drzwi zewnętrzne"/>
      <sheetName val="Podział CWU"/>
      <sheetName val="Modernizacja c.o."/>
      <sheetName val="Zestawienie"/>
      <sheetName val="tab 3"/>
      <sheetName val="tab 4"/>
      <sheetName val="tab 5"/>
      <sheetName val="tab 6"/>
      <sheetName val="Spis załączników"/>
      <sheetName val="Załącznik 1a"/>
      <sheetName val="Załącznik 1b"/>
      <sheetName val="Załącznik 2"/>
      <sheetName val="załącznik_3"/>
      <sheetName val="podział c.o."/>
      <sheetName val="załącznik_4"/>
      <sheetName val="zał 5"/>
      <sheetName val="c woda"/>
      <sheetName val="Cm"/>
      <sheetName val="WNIOSEK_BGK"/>
    </sheetNames>
    <sheetDataSet>
      <sheetData sheetId="1">
        <row r="1">
          <cell r="X1" t="str">
            <v>Tradycyjna_</v>
          </cell>
          <cell r="EB1" t="str">
            <v>warmińsko-mazurskie</v>
          </cell>
        </row>
        <row r="2">
          <cell r="F2">
            <v>1</v>
          </cell>
          <cell r="G2" t="str">
            <v>centralne</v>
          </cell>
          <cell r="X2" t="str">
            <v>Tradycyjna</v>
          </cell>
          <cell r="Z2" t="str">
            <v>cegła ceramiczna kratówka</v>
          </cell>
          <cell r="AA2">
            <v>0.56</v>
          </cell>
          <cell r="AB2">
            <v>0</v>
          </cell>
          <cell r="EB2" t="str">
            <v>pomorskie</v>
          </cell>
        </row>
        <row r="3">
          <cell r="X3" t="str">
            <v>Wielki blok</v>
          </cell>
          <cell r="Z3" t="str">
            <v>cegła ceramiczna pełna</v>
          </cell>
          <cell r="AA3">
            <v>0.77</v>
          </cell>
          <cell r="AB3">
            <v>0</v>
          </cell>
          <cell r="EB3" t="str">
            <v>kujawsko-pomorskie</v>
          </cell>
          <cell r="EC3" t="str">
            <v>Barczewo</v>
          </cell>
          <cell r="ED3" t="str">
            <v>olsztyński</v>
          </cell>
        </row>
        <row r="4">
          <cell r="E4" t="str">
            <v>Centralne z sieci miejskiej</v>
          </cell>
          <cell r="X4" t="str">
            <v>OWT 67</v>
          </cell>
          <cell r="Z4" t="str">
            <v>cegła silikatowa drążona</v>
          </cell>
          <cell r="AA4">
            <v>0.8</v>
          </cell>
          <cell r="AB4">
            <v>0</v>
          </cell>
          <cell r="EB4" t="str">
            <v>zachodniopomorskie</v>
          </cell>
          <cell r="EC4" t="str">
            <v>Bartoszyce</v>
          </cell>
          <cell r="ED4" t="str">
            <v>bartoszycki</v>
          </cell>
        </row>
        <row r="5">
          <cell r="X5" t="str">
            <v>OWT R</v>
          </cell>
          <cell r="Z5" t="str">
            <v>gazobeton</v>
          </cell>
          <cell r="AA5">
            <v>0.3</v>
          </cell>
          <cell r="AB5">
            <v>0</v>
          </cell>
          <cell r="EB5" t="str">
            <v>lubuskie</v>
          </cell>
          <cell r="EC5" t="str">
            <v>Biskupiec</v>
          </cell>
          <cell r="ED5" t="str">
            <v>olsztyński</v>
          </cell>
        </row>
        <row r="6">
          <cell r="X6" t="str">
            <v>WK-70</v>
          </cell>
          <cell r="Z6" t="str">
            <v>luksfery</v>
          </cell>
          <cell r="AA6">
            <v>0</v>
          </cell>
          <cell r="AB6">
            <v>4.5</v>
          </cell>
          <cell r="EB6">
            <v>1</v>
          </cell>
          <cell r="EC6" t="str">
            <v>Braniewo</v>
          </cell>
          <cell r="ED6" t="str">
            <v>braniewski</v>
          </cell>
        </row>
        <row r="7">
          <cell r="X7" t="str">
            <v>WUF-GD</v>
          </cell>
          <cell r="Z7" t="str">
            <v>maty z trzciny</v>
          </cell>
          <cell r="AA7">
            <v>0.07</v>
          </cell>
          <cell r="AB7">
            <v>0</v>
          </cell>
          <cell r="EB7">
            <v>1</v>
          </cell>
          <cell r="EC7" t="str">
            <v>Dobre Miasto</v>
          </cell>
          <cell r="ED7" t="str">
            <v>olsztyński</v>
          </cell>
        </row>
        <row r="8">
          <cell r="X8" t="str">
            <v>WUF-T</v>
          </cell>
          <cell r="Z8" t="str">
            <v>styropian</v>
          </cell>
          <cell r="AA8">
            <v>0.037</v>
          </cell>
          <cell r="AB8">
            <v>0</v>
          </cell>
          <cell r="EB8">
            <v>1</v>
          </cell>
          <cell r="EC8" t="str">
            <v>Działdowo</v>
          </cell>
          <cell r="ED8" t="str">
            <v>działdowski</v>
          </cell>
        </row>
        <row r="9">
          <cell r="X9" t="str">
            <v>"szczeciński"</v>
          </cell>
          <cell r="Z9" t="str">
            <v>styropian </v>
          </cell>
          <cell r="AA9">
            <v>0.04</v>
          </cell>
          <cell r="AB9">
            <v>0</v>
          </cell>
          <cell r="EB9">
            <v>1</v>
          </cell>
          <cell r="EC9" t="str">
            <v>Elbląg</v>
          </cell>
          <cell r="ED9" t="str">
            <v>elbląski</v>
          </cell>
        </row>
        <row r="10">
          <cell r="X10" t="str">
            <v>szczeciński trójwarstwowy</v>
          </cell>
          <cell r="Z10" t="str">
            <v>styropian  </v>
          </cell>
          <cell r="AA10">
            <v>0.045</v>
          </cell>
          <cell r="AB10">
            <v>0</v>
          </cell>
          <cell r="EB10">
            <v>1</v>
          </cell>
          <cell r="EC10" t="str">
            <v>Ełk</v>
          </cell>
          <cell r="ED10" t="str">
            <v>ełcki</v>
          </cell>
        </row>
        <row r="11">
          <cell r="X11" t="str">
            <v>NWK-70</v>
          </cell>
          <cell r="Z11" t="str">
            <v>suprema</v>
          </cell>
          <cell r="AA11">
            <v>0.15</v>
          </cell>
          <cell r="AB11">
            <v>0</v>
          </cell>
          <cell r="EB11">
            <v>1</v>
          </cell>
          <cell r="EC11" t="str">
            <v>Frombork</v>
          </cell>
          <cell r="ED11" t="str">
            <v>braniewski</v>
          </cell>
        </row>
        <row r="12">
          <cell r="Z12" t="str">
            <v>trocinobeton</v>
          </cell>
          <cell r="AA12">
            <v>0.15</v>
          </cell>
          <cell r="AB12">
            <v>0</v>
          </cell>
          <cell r="EB12">
            <v>1</v>
          </cell>
          <cell r="EC12" t="str">
            <v>Giżycko</v>
          </cell>
          <cell r="ED12" t="str">
            <v>giżycki</v>
          </cell>
        </row>
        <row r="13">
          <cell r="Z13" t="str">
            <v>tynk cem.-wapienny</v>
          </cell>
          <cell r="AA13">
            <v>0.82</v>
          </cell>
          <cell r="AB13">
            <v>0</v>
          </cell>
          <cell r="EB13">
            <v>1</v>
          </cell>
          <cell r="EC13" t="str">
            <v>Górowo Iławeckie</v>
          </cell>
          <cell r="ED13" t="str">
            <v>bartoszycki</v>
          </cell>
        </row>
        <row r="14">
          <cell r="Z14" t="str">
            <v>wełna mineralna</v>
          </cell>
          <cell r="AA14">
            <v>0.052</v>
          </cell>
          <cell r="AB14">
            <v>0</v>
          </cell>
          <cell r="EB14">
            <v>1</v>
          </cell>
          <cell r="EC14" t="str">
            <v>Iława</v>
          </cell>
          <cell r="ED14" t="str">
            <v>iławski</v>
          </cell>
        </row>
        <row r="15">
          <cell r="Z15" t="str">
            <v>wełna mineralna </v>
          </cell>
          <cell r="AA15">
            <v>0.41</v>
          </cell>
          <cell r="AB15">
            <v>0</v>
          </cell>
          <cell r="EB15">
            <v>1</v>
          </cell>
          <cell r="EC15" t="str">
            <v>Kętrzyn</v>
          </cell>
          <cell r="ED15" t="str">
            <v>kętrzyński</v>
          </cell>
        </row>
        <row r="16">
          <cell r="Z16" t="str">
            <v>żelbet</v>
          </cell>
          <cell r="AA16">
            <v>1.7</v>
          </cell>
          <cell r="AB16">
            <v>0</v>
          </cell>
          <cell r="EB16">
            <v>1</v>
          </cell>
          <cell r="EC16" t="str">
            <v>Kisielice</v>
          </cell>
          <cell r="ED16" t="str">
            <v>iławski</v>
          </cell>
        </row>
        <row r="17">
          <cell r="Z17" t="str">
            <v/>
          </cell>
          <cell r="AA17">
            <v>0</v>
          </cell>
          <cell r="AB17">
            <v>0</v>
          </cell>
          <cell r="EC17" t="str">
            <v>Lidzbark</v>
          </cell>
          <cell r="ED17" t="str">
            <v>działdowski</v>
          </cell>
        </row>
        <row r="18">
          <cell r="Z18" t="str">
            <v/>
          </cell>
          <cell r="AA18">
            <v>0</v>
          </cell>
          <cell r="AB18">
            <v>0</v>
          </cell>
          <cell r="EC18" t="str">
            <v>Lidzbark Warmiński</v>
          </cell>
          <cell r="ED18" t="str">
            <v>lidzbarski</v>
          </cell>
        </row>
        <row r="19">
          <cell r="Z19" t="str">
            <v/>
          </cell>
          <cell r="AA19">
            <v>0</v>
          </cell>
          <cell r="AB19">
            <v>0</v>
          </cell>
          <cell r="EC19" t="str">
            <v>Lubawa</v>
          </cell>
          <cell r="ED19" t="str">
            <v>iławski</v>
          </cell>
        </row>
        <row r="20">
          <cell r="Z20" t="str">
            <v/>
          </cell>
          <cell r="AA20">
            <v>0</v>
          </cell>
          <cell r="AB20">
            <v>0</v>
          </cell>
          <cell r="EC20" t="str">
            <v>Morąg</v>
          </cell>
          <cell r="ED20" t="str">
            <v>ostródzki</v>
          </cell>
        </row>
        <row r="21">
          <cell r="Z21" t="str">
            <v/>
          </cell>
          <cell r="AA21">
            <v>0</v>
          </cell>
          <cell r="AB21">
            <v>0</v>
          </cell>
          <cell r="EC21" t="str">
            <v>Mrągowo</v>
          </cell>
          <cell r="ED21" t="str">
            <v>mrągowski</v>
          </cell>
        </row>
        <row r="22">
          <cell r="Z22" t="str">
            <v/>
          </cell>
          <cell r="AA22">
            <v>0</v>
          </cell>
          <cell r="AB22">
            <v>0</v>
          </cell>
          <cell r="EC22" t="str">
            <v>Nidzica</v>
          </cell>
          <cell r="ED22" t="str">
            <v>nidzicki</v>
          </cell>
        </row>
        <row r="23">
          <cell r="Z23" t="str">
            <v/>
          </cell>
          <cell r="AA23">
            <v>0</v>
          </cell>
          <cell r="AB23">
            <v>0</v>
          </cell>
          <cell r="EC23" t="str">
            <v>Nowe Miasto Lubawskie</v>
          </cell>
          <cell r="ED23" t="str">
            <v>nowomiejski</v>
          </cell>
        </row>
        <row r="24">
          <cell r="Z24" t="str">
            <v/>
          </cell>
          <cell r="AA24">
            <v>0</v>
          </cell>
          <cell r="AB24">
            <v>0</v>
          </cell>
          <cell r="EC24" t="str">
            <v>Olsztyn</v>
          </cell>
          <cell r="ED24" t="str">
            <v>olsztyński</v>
          </cell>
        </row>
        <row r="25">
          <cell r="Z25" t="str">
            <v/>
          </cell>
          <cell r="AA25">
            <v>0</v>
          </cell>
          <cell r="AB25">
            <v>0</v>
          </cell>
          <cell r="EC25" t="str">
            <v>Olsztynek</v>
          </cell>
          <cell r="ED25" t="str">
            <v>olsztyński</v>
          </cell>
        </row>
        <row r="26">
          <cell r="Z26" t="str">
            <v/>
          </cell>
          <cell r="AA26">
            <v>0</v>
          </cell>
          <cell r="AB26">
            <v>0</v>
          </cell>
          <cell r="EC26" t="str">
            <v>Orneta</v>
          </cell>
          <cell r="ED26" t="str">
            <v>lidzbarski</v>
          </cell>
        </row>
        <row r="27">
          <cell r="Z27" t="str">
            <v/>
          </cell>
          <cell r="AA27">
            <v>0</v>
          </cell>
          <cell r="AB27">
            <v>0</v>
          </cell>
          <cell r="EC27" t="str">
            <v>Ostróda</v>
          </cell>
          <cell r="ED27" t="str">
            <v>ostródzki</v>
          </cell>
        </row>
        <row r="28">
          <cell r="Z28" t="str">
            <v/>
          </cell>
          <cell r="AA28">
            <v>0</v>
          </cell>
          <cell r="AB28">
            <v>0</v>
          </cell>
          <cell r="EC28" t="str">
            <v>Pasłęk</v>
          </cell>
          <cell r="ED28" t="str">
            <v>elbląski</v>
          </cell>
        </row>
        <row r="29">
          <cell r="Z29" t="str">
            <v/>
          </cell>
          <cell r="AA29">
            <v>0</v>
          </cell>
          <cell r="AB29">
            <v>0</v>
          </cell>
          <cell r="EC29" t="str">
            <v>Reszel</v>
          </cell>
          <cell r="ED29" t="str">
            <v>kętrzyński</v>
          </cell>
        </row>
        <row r="30">
          <cell r="Z30" t="str">
            <v/>
          </cell>
          <cell r="AA30">
            <v>0</v>
          </cell>
          <cell r="AB30">
            <v>0</v>
          </cell>
          <cell r="EC30" t="str">
            <v>Susz</v>
          </cell>
          <cell r="ED30" t="str">
            <v>iławski</v>
          </cell>
        </row>
        <row r="31">
          <cell r="Z31" t="str">
            <v/>
          </cell>
          <cell r="AA31">
            <v>0</v>
          </cell>
          <cell r="AB31">
            <v>0</v>
          </cell>
          <cell r="EC31" t="str">
            <v>Szczytno</v>
          </cell>
          <cell r="ED31" t="str">
            <v>szczycieński</v>
          </cell>
        </row>
        <row r="32">
          <cell r="Z32" t="str">
            <v/>
          </cell>
          <cell r="AA32">
            <v>0</v>
          </cell>
          <cell r="AB32">
            <v>0</v>
          </cell>
          <cell r="EC32" t="str">
            <v>Zalewo</v>
          </cell>
          <cell r="ED32" t="str">
            <v>iławski</v>
          </cell>
        </row>
        <row r="33">
          <cell r="Z33" t="str">
            <v/>
          </cell>
          <cell r="AA33">
            <v>0</v>
          </cell>
          <cell r="AB33">
            <v>0</v>
          </cell>
          <cell r="EC33" t="str">
            <v/>
          </cell>
          <cell r="ED33" t="str">
            <v/>
          </cell>
        </row>
        <row r="34">
          <cell r="Z34" t="str">
            <v/>
          </cell>
          <cell r="AA34">
            <v>0</v>
          </cell>
          <cell r="AB34">
            <v>0</v>
          </cell>
          <cell r="EC34" t="str">
            <v/>
          </cell>
          <cell r="ED34" t="str">
            <v/>
          </cell>
        </row>
        <row r="35">
          <cell r="Z35" t="str">
            <v/>
          </cell>
          <cell r="AA35">
            <v>0</v>
          </cell>
          <cell r="AB35">
            <v>0</v>
          </cell>
          <cell r="EC35" t="str">
            <v/>
          </cell>
          <cell r="ED35" t="str">
            <v/>
          </cell>
        </row>
        <row r="36">
          <cell r="Z36" t="str">
            <v/>
          </cell>
          <cell r="AA36">
            <v>0</v>
          </cell>
          <cell r="AB36">
            <v>0</v>
          </cell>
          <cell r="EC36" t="str">
            <v/>
          </cell>
          <cell r="ED36" t="str">
            <v/>
          </cell>
        </row>
        <row r="37">
          <cell r="Z37" t="str">
            <v/>
          </cell>
          <cell r="AA37">
            <v>0</v>
          </cell>
          <cell r="AB37">
            <v>0</v>
          </cell>
          <cell r="EC37" t="str">
            <v/>
          </cell>
          <cell r="ED37" t="str">
            <v/>
          </cell>
        </row>
        <row r="38">
          <cell r="Z38" t="str">
            <v/>
          </cell>
          <cell r="AA38">
            <v>0</v>
          </cell>
          <cell r="AB38">
            <v>0</v>
          </cell>
          <cell r="EC38" t="str">
            <v/>
          </cell>
          <cell r="ED38" t="str">
            <v/>
          </cell>
        </row>
        <row r="39">
          <cell r="Z39" t="str">
            <v/>
          </cell>
          <cell r="AA39">
            <v>0</v>
          </cell>
          <cell r="AB39">
            <v>0</v>
          </cell>
          <cell r="EC39" t="str">
            <v/>
          </cell>
          <cell r="ED39" t="str">
            <v/>
          </cell>
        </row>
        <row r="40">
          <cell r="Z40" t="str">
            <v/>
          </cell>
          <cell r="AA40">
            <v>0</v>
          </cell>
          <cell r="AB40">
            <v>0</v>
          </cell>
          <cell r="EC40" t="str">
            <v/>
          </cell>
          <cell r="ED40" t="str">
            <v/>
          </cell>
        </row>
        <row r="41">
          <cell r="Z41" t="str">
            <v/>
          </cell>
          <cell r="AA41">
            <v>0</v>
          </cell>
          <cell r="AB41">
            <v>0</v>
          </cell>
          <cell r="EC41" t="str">
            <v/>
          </cell>
          <cell r="ED41" t="str">
            <v/>
          </cell>
        </row>
        <row r="42">
          <cell r="Z42" t="str">
            <v/>
          </cell>
          <cell r="AA42">
            <v>0</v>
          </cell>
          <cell r="AB42">
            <v>0</v>
          </cell>
          <cell r="EC42" t="str">
            <v/>
          </cell>
          <cell r="ED42" t="str">
            <v/>
          </cell>
        </row>
        <row r="43">
          <cell r="Z43" t="str">
            <v/>
          </cell>
          <cell r="AA43">
            <v>0</v>
          </cell>
          <cell r="AB43">
            <v>0</v>
          </cell>
          <cell r="EC43" t="str">
            <v/>
          </cell>
          <cell r="ED43" t="str">
            <v/>
          </cell>
        </row>
        <row r="44">
          <cell r="Z44" t="str">
            <v/>
          </cell>
          <cell r="AA44">
            <v>0</v>
          </cell>
          <cell r="AB44">
            <v>0</v>
          </cell>
          <cell r="EC44" t="str">
            <v/>
          </cell>
          <cell r="ED44" t="str">
            <v/>
          </cell>
        </row>
        <row r="45">
          <cell r="Z45" t="str">
            <v/>
          </cell>
          <cell r="AA45">
            <v>0</v>
          </cell>
          <cell r="AB45">
            <v>0</v>
          </cell>
          <cell r="EC45" t="str">
            <v/>
          </cell>
          <cell r="ED45" t="str">
            <v/>
          </cell>
        </row>
        <row r="46">
          <cell r="Z46" t="str">
            <v/>
          </cell>
          <cell r="AA46">
            <v>0</v>
          </cell>
          <cell r="AB46">
            <v>0</v>
          </cell>
          <cell r="EC46" t="str">
            <v/>
          </cell>
          <cell r="ED46" t="str">
            <v/>
          </cell>
        </row>
        <row r="47">
          <cell r="Z47" t="str">
            <v/>
          </cell>
          <cell r="AA47">
            <v>0</v>
          </cell>
          <cell r="AB47">
            <v>0</v>
          </cell>
          <cell r="EC47" t="str">
            <v/>
          </cell>
          <cell r="ED47" t="str">
            <v/>
          </cell>
        </row>
        <row r="48">
          <cell r="Z48" t="str">
            <v/>
          </cell>
          <cell r="AA48">
            <v>0</v>
          </cell>
          <cell r="AB48">
            <v>0</v>
          </cell>
          <cell r="EC48" t="str">
            <v/>
          </cell>
          <cell r="ED48" t="str">
            <v/>
          </cell>
        </row>
        <row r="49">
          <cell r="Z49" t="str">
            <v/>
          </cell>
          <cell r="AA49">
            <v>0</v>
          </cell>
          <cell r="AB49">
            <v>0</v>
          </cell>
          <cell r="EC49" t="str">
            <v/>
          </cell>
          <cell r="ED49" t="str">
            <v/>
          </cell>
        </row>
        <row r="50">
          <cell r="Z50" t="str">
            <v/>
          </cell>
          <cell r="AA50">
            <v>0</v>
          </cell>
          <cell r="AB50">
            <v>0</v>
          </cell>
          <cell r="EC50" t="str">
            <v/>
          </cell>
          <cell r="ED50" t="str">
            <v/>
          </cell>
        </row>
        <row r="51">
          <cell r="Z51" t="str">
            <v/>
          </cell>
          <cell r="AA51">
            <v>0</v>
          </cell>
          <cell r="AB51">
            <v>0</v>
          </cell>
          <cell r="EC51" t="str">
            <v/>
          </cell>
          <cell r="ED51" t="str">
            <v/>
          </cell>
        </row>
        <row r="52">
          <cell r="Z52" t="str">
            <v/>
          </cell>
          <cell r="AA52">
            <v>0</v>
          </cell>
          <cell r="AB52">
            <v>0</v>
          </cell>
          <cell r="EC52" t="str">
            <v/>
          </cell>
          <cell r="ED52" t="str">
            <v/>
          </cell>
        </row>
        <row r="53">
          <cell r="Z53" t="str">
            <v/>
          </cell>
          <cell r="AA53">
            <v>0</v>
          </cell>
          <cell r="AB53">
            <v>0</v>
          </cell>
          <cell r="EC53" t="str">
            <v/>
          </cell>
          <cell r="ED53" t="str">
            <v/>
          </cell>
        </row>
        <row r="54">
          <cell r="Z54" t="str">
            <v/>
          </cell>
          <cell r="AA54">
            <v>0</v>
          </cell>
          <cell r="AB54">
            <v>0</v>
          </cell>
          <cell r="EC54" t="str">
            <v/>
          </cell>
          <cell r="ED54" t="str">
            <v/>
          </cell>
        </row>
        <row r="55">
          <cell r="Z55" t="str">
            <v/>
          </cell>
          <cell r="AA55">
            <v>0</v>
          </cell>
          <cell r="AB55">
            <v>0</v>
          </cell>
          <cell r="EC55" t="str">
            <v/>
          </cell>
          <cell r="ED55" t="str">
            <v/>
          </cell>
        </row>
        <row r="56">
          <cell r="Z56" t="str">
            <v/>
          </cell>
          <cell r="AA56">
            <v>0</v>
          </cell>
          <cell r="AB56">
            <v>0</v>
          </cell>
          <cell r="EC56" t="str">
            <v/>
          </cell>
          <cell r="ED56" t="str">
            <v/>
          </cell>
        </row>
        <row r="57">
          <cell r="Z57" t="str">
            <v/>
          </cell>
          <cell r="AA57">
            <v>0</v>
          </cell>
          <cell r="AB57">
            <v>0</v>
          </cell>
          <cell r="EC57" t="str">
            <v/>
          </cell>
          <cell r="ED57" t="str">
            <v/>
          </cell>
        </row>
        <row r="58">
          <cell r="Z58" t="str">
            <v/>
          </cell>
          <cell r="AA58">
            <v>0</v>
          </cell>
          <cell r="AB58">
            <v>0</v>
          </cell>
          <cell r="EC58" t="str">
            <v/>
          </cell>
          <cell r="ED58" t="str">
            <v/>
          </cell>
        </row>
        <row r="59">
          <cell r="Z59" t="str">
            <v/>
          </cell>
          <cell r="AA59">
            <v>0</v>
          </cell>
          <cell r="AB59">
            <v>0</v>
          </cell>
          <cell r="EC59" t="str">
            <v/>
          </cell>
          <cell r="ED59" t="str">
            <v/>
          </cell>
        </row>
        <row r="60">
          <cell r="Z60" t="str">
            <v/>
          </cell>
          <cell r="AA60">
            <v>0</v>
          </cell>
          <cell r="AB60">
            <v>0</v>
          </cell>
          <cell r="EC60" t="str">
            <v/>
          </cell>
          <cell r="ED60" t="str">
            <v/>
          </cell>
        </row>
        <row r="61">
          <cell r="Z61" t="str">
            <v/>
          </cell>
          <cell r="AA61">
            <v>0</v>
          </cell>
          <cell r="AB61">
            <v>0</v>
          </cell>
          <cell r="EC61" t="str">
            <v/>
          </cell>
          <cell r="ED61" t="str">
            <v/>
          </cell>
        </row>
        <row r="62">
          <cell r="Z62" t="str">
            <v/>
          </cell>
          <cell r="AA62">
            <v>0</v>
          </cell>
          <cell r="AB62">
            <v>0</v>
          </cell>
          <cell r="EC62" t="str">
            <v/>
          </cell>
          <cell r="ED62" t="str">
            <v/>
          </cell>
        </row>
        <row r="63">
          <cell r="Z63" t="str">
            <v/>
          </cell>
          <cell r="AA63">
            <v>0</v>
          </cell>
          <cell r="AB63">
            <v>0</v>
          </cell>
          <cell r="EC63" t="str">
            <v/>
          </cell>
          <cell r="ED63" t="str">
            <v/>
          </cell>
        </row>
        <row r="64">
          <cell r="Z64" t="str">
            <v/>
          </cell>
          <cell r="AA64">
            <v>0</v>
          </cell>
          <cell r="AB64">
            <v>0</v>
          </cell>
          <cell r="EC64" t="str">
            <v/>
          </cell>
          <cell r="ED64" t="str">
            <v/>
          </cell>
        </row>
        <row r="65">
          <cell r="Z65" t="str">
            <v/>
          </cell>
          <cell r="AA65">
            <v>0</v>
          </cell>
          <cell r="AB65">
            <v>0</v>
          </cell>
          <cell r="EC65" t="str">
            <v/>
          </cell>
          <cell r="ED65" t="str">
            <v/>
          </cell>
        </row>
        <row r="66">
          <cell r="Z66" t="str">
            <v/>
          </cell>
          <cell r="AA66">
            <v>0</v>
          </cell>
          <cell r="AB66">
            <v>0</v>
          </cell>
          <cell r="EC66" t="str">
            <v/>
          </cell>
          <cell r="ED66" t="str">
            <v/>
          </cell>
        </row>
        <row r="67">
          <cell r="Z67" t="str">
            <v/>
          </cell>
          <cell r="AA67">
            <v>0</v>
          </cell>
          <cell r="AB67">
            <v>0</v>
          </cell>
          <cell r="EC67" t="str">
            <v/>
          </cell>
          <cell r="ED67" t="str">
            <v/>
          </cell>
        </row>
        <row r="68">
          <cell r="Z68" t="str">
            <v/>
          </cell>
          <cell r="AA68">
            <v>0</v>
          </cell>
          <cell r="AB68">
            <v>0</v>
          </cell>
          <cell r="EC68" t="str">
            <v/>
          </cell>
          <cell r="ED68" t="str">
            <v/>
          </cell>
        </row>
        <row r="69">
          <cell r="Z69" t="str">
            <v/>
          </cell>
          <cell r="AA69">
            <v>0</v>
          </cell>
          <cell r="AB69">
            <v>0</v>
          </cell>
          <cell r="EC69" t="str">
            <v/>
          </cell>
          <cell r="ED69" t="str">
            <v/>
          </cell>
        </row>
        <row r="70">
          <cell r="Z70" t="str">
            <v/>
          </cell>
          <cell r="AA70">
            <v>0</v>
          </cell>
          <cell r="AB70">
            <v>0</v>
          </cell>
          <cell r="EC70" t="str">
            <v/>
          </cell>
          <cell r="ED70" t="str">
            <v/>
          </cell>
        </row>
        <row r="71">
          <cell r="EC71" t="str">
            <v/>
          </cell>
          <cell r="ED71" t="str">
            <v/>
          </cell>
        </row>
        <row r="72">
          <cell r="Z72" t="str">
            <v>strop "żerański"</v>
          </cell>
          <cell r="AA72">
            <v>0</v>
          </cell>
          <cell r="AB72">
            <v>0.18</v>
          </cell>
          <cell r="EC72" t="str">
            <v/>
          </cell>
          <cell r="ED72" t="str">
            <v/>
          </cell>
        </row>
        <row r="73">
          <cell r="Z73" t="str">
            <v>strop DZ-3</v>
          </cell>
          <cell r="AA73">
            <v>0</v>
          </cell>
          <cell r="AB73">
            <v>0.26</v>
          </cell>
          <cell r="EC73" t="str">
            <v/>
          </cell>
          <cell r="ED73" t="str">
            <v/>
          </cell>
        </row>
        <row r="74">
          <cell r="Z74" t="str">
            <v>strop DMS-27</v>
          </cell>
          <cell r="AA74">
            <v>0</v>
          </cell>
          <cell r="AB74">
            <v>0.237</v>
          </cell>
          <cell r="EC74" t="str">
            <v/>
          </cell>
          <cell r="ED74" t="str">
            <v/>
          </cell>
        </row>
        <row r="75">
          <cell r="Z75" t="str">
            <v>strop Fert</v>
          </cell>
          <cell r="AA75">
            <v>0</v>
          </cell>
          <cell r="AB75">
            <v>0.21</v>
          </cell>
          <cell r="EC75" t="str">
            <v/>
          </cell>
          <cell r="ED75" t="str">
            <v/>
          </cell>
        </row>
        <row r="76">
          <cell r="Z76" t="str">
            <v>strop Kleina</v>
          </cell>
          <cell r="AA76">
            <v>0</v>
          </cell>
          <cell r="AB76">
            <v>0.15584415584415584</v>
          </cell>
          <cell r="EC76" t="str">
            <v/>
          </cell>
          <cell r="ED76" t="str">
            <v/>
          </cell>
        </row>
        <row r="77">
          <cell r="Z77" t="str">
            <v>strop Ackermana</v>
          </cell>
          <cell r="AA77">
            <v>0</v>
          </cell>
          <cell r="AB77">
            <v>0.26</v>
          </cell>
          <cell r="EC77" t="str">
            <v/>
          </cell>
          <cell r="ED77" t="str">
            <v/>
          </cell>
        </row>
        <row r="78">
          <cell r="Z78" t="str">
            <v>tynk cem.-wapienny</v>
          </cell>
          <cell r="AA78">
            <v>0.82</v>
          </cell>
          <cell r="AB78">
            <v>0</v>
          </cell>
          <cell r="EC78" t="str">
            <v/>
          </cell>
          <cell r="ED78" t="str">
            <v/>
          </cell>
        </row>
        <row r="79">
          <cell r="Z79" t="str">
            <v>celuloza </v>
          </cell>
          <cell r="AA79">
            <v>0.041</v>
          </cell>
          <cell r="AB79">
            <v>0</v>
          </cell>
          <cell r="EC79" t="str">
            <v/>
          </cell>
          <cell r="ED79" t="str">
            <v/>
          </cell>
        </row>
        <row r="80">
          <cell r="Z80" t="str">
            <v>deski</v>
          </cell>
          <cell r="AA80">
            <v>0.16</v>
          </cell>
          <cell r="AB80">
            <v>0</v>
          </cell>
          <cell r="EC80" t="str">
            <v/>
          </cell>
          <cell r="ED80" t="str">
            <v/>
          </cell>
        </row>
        <row r="81">
          <cell r="Z81" t="str">
            <v>gazobeton</v>
          </cell>
          <cell r="AA81">
            <v>0.3</v>
          </cell>
          <cell r="AB81">
            <v>0</v>
          </cell>
          <cell r="EC81" t="str">
            <v/>
          </cell>
          <cell r="ED81" t="str">
            <v/>
          </cell>
        </row>
        <row r="82">
          <cell r="Z82" t="str">
            <v>gruzobeton</v>
          </cell>
          <cell r="AA82">
            <v>1</v>
          </cell>
          <cell r="AB82">
            <v>0</v>
          </cell>
          <cell r="EC82" t="str">
            <v/>
          </cell>
          <cell r="ED82" t="str">
            <v/>
          </cell>
        </row>
        <row r="83">
          <cell r="Z83" t="str">
            <v>jastrych </v>
          </cell>
          <cell r="AA83">
            <v>0.52</v>
          </cell>
          <cell r="AB83">
            <v>0</v>
          </cell>
          <cell r="EC83" t="str">
            <v/>
          </cell>
          <cell r="ED83" t="str">
            <v/>
          </cell>
        </row>
        <row r="84">
          <cell r="Z84" t="str">
            <v>maty z trzciny</v>
          </cell>
          <cell r="AA84">
            <v>0.07</v>
          </cell>
          <cell r="AB84">
            <v>0</v>
          </cell>
          <cell r="EC84" t="str">
            <v/>
          </cell>
          <cell r="ED84" t="str">
            <v/>
          </cell>
        </row>
        <row r="85">
          <cell r="Z85" t="str">
            <v>papa asfaltowa</v>
          </cell>
          <cell r="AA85">
            <v>0.18</v>
          </cell>
          <cell r="AB85">
            <v>0</v>
          </cell>
          <cell r="EC85" t="str">
            <v/>
          </cell>
          <cell r="ED85" t="str">
            <v/>
          </cell>
        </row>
        <row r="86">
          <cell r="Z86" t="str">
            <v>PCW</v>
          </cell>
          <cell r="AA86">
            <v>0.2</v>
          </cell>
          <cell r="AB86">
            <v>0</v>
          </cell>
          <cell r="EC86" t="str">
            <v/>
          </cell>
          <cell r="ED86" t="str">
            <v/>
          </cell>
        </row>
        <row r="87">
          <cell r="Z87" t="str">
            <v>piasek</v>
          </cell>
          <cell r="AA87">
            <v>0.4</v>
          </cell>
          <cell r="AB87">
            <v>0</v>
          </cell>
          <cell r="EC87" t="str">
            <v/>
          </cell>
          <cell r="ED87" t="str">
            <v/>
          </cell>
        </row>
        <row r="88">
          <cell r="Z88" t="str">
            <v>płyta panwiowa</v>
          </cell>
          <cell r="AA88">
            <v>0.82</v>
          </cell>
          <cell r="AB88">
            <v>0</v>
          </cell>
          <cell r="EC88" t="str">
            <v/>
          </cell>
          <cell r="ED88" t="str">
            <v/>
          </cell>
        </row>
        <row r="89">
          <cell r="Z89" t="str">
            <v>płyty G-K</v>
          </cell>
          <cell r="AA89">
            <v>0.23</v>
          </cell>
          <cell r="AB89">
            <v>0</v>
          </cell>
          <cell r="EC89" t="str">
            <v/>
          </cell>
          <cell r="ED89" t="str">
            <v/>
          </cell>
        </row>
        <row r="90">
          <cell r="Z90" t="str">
            <v>płyty pilśniowe porowate</v>
          </cell>
          <cell r="AA90">
            <v>0.05</v>
          </cell>
          <cell r="AB90">
            <v>0</v>
          </cell>
          <cell r="EC90" t="str">
            <v/>
          </cell>
          <cell r="ED90" t="str">
            <v/>
          </cell>
        </row>
        <row r="91">
          <cell r="Z91" t="str">
            <v>płyty pilśniowe twarde</v>
          </cell>
          <cell r="AA91">
            <v>0.18</v>
          </cell>
          <cell r="AB91">
            <v>0</v>
          </cell>
          <cell r="EC91" t="str">
            <v/>
          </cell>
          <cell r="ED91" t="str">
            <v/>
          </cell>
        </row>
        <row r="92">
          <cell r="Z92" t="str">
            <v>polepa gliniana</v>
          </cell>
          <cell r="AA92">
            <v>0.85</v>
          </cell>
          <cell r="AB92">
            <v>0</v>
          </cell>
          <cell r="EC92" t="str">
            <v/>
          </cell>
          <cell r="ED92" t="str">
            <v/>
          </cell>
        </row>
        <row r="93">
          <cell r="Z93" t="str">
            <v>pustka powietrzna</v>
          </cell>
          <cell r="AA93">
            <v>0</v>
          </cell>
          <cell r="AB93">
            <v>0.15</v>
          </cell>
          <cell r="EC93" t="str">
            <v/>
          </cell>
          <cell r="ED93" t="str">
            <v/>
          </cell>
        </row>
        <row r="94">
          <cell r="Z94" t="str">
            <v>styropian</v>
          </cell>
          <cell r="AA94">
            <v>0.045</v>
          </cell>
          <cell r="AB94">
            <v>0</v>
          </cell>
          <cell r="EC94" t="str">
            <v/>
          </cell>
          <cell r="ED94" t="str">
            <v/>
          </cell>
        </row>
        <row r="95">
          <cell r="Z95" t="str">
            <v>styropianobeton</v>
          </cell>
          <cell r="AA95">
            <v>0.15</v>
          </cell>
          <cell r="AB95">
            <v>0</v>
          </cell>
          <cell r="EC95" t="str">
            <v/>
          </cell>
          <cell r="ED95" t="str">
            <v/>
          </cell>
        </row>
        <row r="96">
          <cell r="Z96" t="str">
            <v>styropianobeton POLYTECH</v>
          </cell>
          <cell r="AA96">
            <v>0.08</v>
          </cell>
          <cell r="AB96">
            <v>0</v>
          </cell>
          <cell r="EC96" t="str">
            <v/>
          </cell>
          <cell r="ED96" t="str">
            <v/>
          </cell>
        </row>
        <row r="97">
          <cell r="Z97" t="str">
            <v>suprema</v>
          </cell>
          <cell r="AA97">
            <v>0.15</v>
          </cell>
          <cell r="AB97">
            <v>0</v>
          </cell>
          <cell r="EC97" t="str">
            <v/>
          </cell>
          <cell r="ED97" t="str">
            <v/>
          </cell>
        </row>
        <row r="98">
          <cell r="Z98" t="str">
            <v>terakota</v>
          </cell>
          <cell r="AA98">
            <v>1.05</v>
          </cell>
          <cell r="AB98">
            <v>0</v>
          </cell>
          <cell r="EC98" t="str">
            <v/>
          </cell>
          <cell r="ED98" t="str">
            <v/>
          </cell>
        </row>
        <row r="99">
          <cell r="Z99" t="str">
            <v>trocinobeton</v>
          </cell>
          <cell r="AA99">
            <v>0.17</v>
          </cell>
          <cell r="AB99">
            <v>0</v>
          </cell>
          <cell r="EC99" t="str">
            <v/>
          </cell>
          <cell r="ED99" t="str">
            <v/>
          </cell>
        </row>
        <row r="100">
          <cell r="Z100" t="str">
            <v>trociny z wapnem</v>
          </cell>
          <cell r="AA100">
            <v>0.09</v>
          </cell>
          <cell r="AB100">
            <v>0</v>
          </cell>
          <cell r="EC100" t="str">
            <v/>
          </cell>
          <cell r="ED100" t="str">
            <v/>
          </cell>
        </row>
        <row r="101">
          <cell r="Z101" t="str">
            <v>wełna natryskowa</v>
          </cell>
          <cell r="AA101">
            <v>0.046</v>
          </cell>
          <cell r="AB101">
            <v>0</v>
          </cell>
          <cell r="EC101" t="str">
            <v/>
          </cell>
          <cell r="ED101" t="str">
            <v/>
          </cell>
        </row>
        <row r="102">
          <cell r="Z102" t="str">
            <v>wylewka betonowa</v>
          </cell>
          <cell r="AA102">
            <v>1</v>
          </cell>
          <cell r="AB102">
            <v>0</v>
          </cell>
          <cell r="EC102" t="str">
            <v/>
          </cell>
          <cell r="ED102" t="str">
            <v/>
          </cell>
        </row>
        <row r="103">
          <cell r="Z103" t="str">
            <v>żelbet</v>
          </cell>
          <cell r="AA103">
            <v>1.7</v>
          </cell>
          <cell r="AB103">
            <v>0</v>
          </cell>
        </row>
        <row r="104">
          <cell r="Z104" t="str">
            <v>żużel paleniskowy</v>
          </cell>
          <cell r="AA104">
            <v>0.28</v>
          </cell>
          <cell r="AB104">
            <v>0</v>
          </cell>
        </row>
        <row r="105">
          <cell r="Z105" t="str">
            <v>żużel wielkopiecowy</v>
          </cell>
          <cell r="AA105">
            <v>0.16</v>
          </cell>
          <cell r="AB105">
            <v>0</v>
          </cell>
        </row>
        <row r="106">
          <cell r="Z106" t="str">
            <v>wełna mineralna</v>
          </cell>
          <cell r="AA106">
            <v>0.052</v>
          </cell>
          <cell r="AB106">
            <v>0</v>
          </cell>
        </row>
        <row r="107">
          <cell r="Z107" t="str">
            <v/>
          </cell>
          <cell r="AA107">
            <v>0</v>
          </cell>
          <cell r="AB107">
            <v>0</v>
          </cell>
        </row>
        <row r="108">
          <cell r="Z108" t="str">
            <v>strop masywny ceramiczny</v>
          </cell>
          <cell r="AA108">
            <v>0</v>
          </cell>
          <cell r="AB108">
            <v>0.237</v>
          </cell>
        </row>
        <row r="109">
          <cell r="Z109" t="str">
            <v/>
          </cell>
          <cell r="AA109">
            <v>0</v>
          </cell>
          <cell r="AB109">
            <v>0</v>
          </cell>
        </row>
        <row r="110">
          <cell r="Z110" t="str">
            <v/>
          </cell>
          <cell r="AA110">
            <v>0</v>
          </cell>
          <cell r="AB110">
            <v>0</v>
          </cell>
        </row>
        <row r="111">
          <cell r="Z111" t="str">
            <v/>
          </cell>
          <cell r="AA111">
            <v>0</v>
          </cell>
          <cell r="AB111">
            <v>0</v>
          </cell>
        </row>
        <row r="112">
          <cell r="Z112" t="str">
            <v/>
          </cell>
          <cell r="AA112">
            <v>0</v>
          </cell>
          <cell r="AB112">
            <v>0</v>
          </cell>
        </row>
        <row r="113">
          <cell r="Z113" t="str">
            <v/>
          </cell>
          <cell r="AA113">
            <v>0</v>
          </cell>
          <cell r="AB113">
            <v>0</v>
          </cell>
        </row>
        <row r="114">
          <cell r="Z114" t="str">
            <v/>
          </cell>
          <cell r="AA114">
            <v>0</v>
          </cell>
          <cell r="AB114">
            <v>0</v>
          </cell>
        </row>
        <row r="115">
          <cell r="Z115" t="str">
            <v/>
          </cell>
          <cell r="AA115">
            <v>0</v>
          </cell>
          <cell r="AB115">
            <v>0</v>
          </cell>
        </row>
      </sheetData>
      <sheetData sheetId="3">
        <row r="4">
          <cell r="B4" t="str">
            <v>Nie</v>
          </cell>
          <cell r="C4" t="str">
            <v>indywidualne</v>
          </cell>
        </row>
        <row r="5">
          <cell r="B5" t="str">
            <v>Nie</v>
          </cell>
          <cell r="C5" t="str">
            <v>indywidualne</v>
          </cell>
        </row>
        <row r="7">
          <cell r="C7">
            <v>70</v>
          </cell>
        </row>
        <row r="8">
          <cell r="B8" t="str">
            <v>Nie</v>
          </cell>
          <cell r="F8" t="str">
            <v>średnim</v>
          </cell>
        </row>
        <row r="9">
          <cell r="B9" t="str">
            <v>Nie</v>
          </cell>
        </row>
        <row r="17">
          <cell r="F17" t="str">
            <v>Nie</v>
          </cell>
        </row>
        <row r="18">
          <cell r="F18" t="str">
            <v>Nie</v>
          </cell>
        </row>
        <row r="19">
          <cell r="F19" t="str">
            <v>Nie</v>
          </cell>
        </row>
        <row r="20">
          <cell r="F20" t="str">
            <v>Nie</v>
          </cell>
        </row>
        <row r="21">
          <cell r="F21" t="str">
            <v>Nie</v>
          </cell>
        </row>
        <row r="22">
          <cell r="F22" t="str">
            <v>Tak</v>
          </cell>
        </row>
        <row r="28">
          <cell r="C28" t="str">
            <v>wspólnota mieszkaniowa</v>
          </cell>
        </row>
        <row r="29">
          <cell r="C29" t="str">
            <v>mieszkalny wielorodzinny</v>
          </cell>
        </row>
        <row r="31">
          <cell r="C31" t="str">
            <v>ul. Pierwsza 1</v>
          </cell>
        </row>
        <row r="33">
          <cell r="C33" t="str">
            <v>Tradycyjna</v>
          </cell>
          <cell r="F33">
            <v>1000</v>
          </cell>
          <cell r="O33">
            <v>2</v>
          </cell>
          <cell r="P33">
            <v>1.2</v>
          </cell>
          <cell r="Q33">
            <v>3.5</v>
          </cell>
          <cell r="R33">
            <v>7.7</v>
          </cell>
          <cell r="S33">
            <v>10.7</v>
          </cell>
          <cell r="T33">
            <v>15.5</v>
          </cell>
          <cell r="U33">
            <v>18.7</v>
          </cell>
          <cell r="V33">
            <v>16.3</v>
          </cell>
          <cell r="W33">
            <v>14.5</v>
          </cell>
          <cell r="X33">
            <v>8.7</v>
          </cell>
          <cell r="Y33">
            <v>4</v>
          </cell>
          <cell r="Z33">
            <v>1.9</v>
          </cell>
        </row>
        <row r="34">
          <cell r="C34" t="str">
            <v>tak</v>
          </cell>
          <cell r="O34">
            <v>31</v>
          </cell>
          <cell r="P34">
            <v>28</v>
          </cell>
          <cell r="Q34">
            <v>31</v>
          </cell>
          <cell r="R34">
            <v>30</v>
          </cell>
          <cell r="S34">
            <v>20</v>
          </cell>
          <cell r="T34">
            <v>0</v>
          </cell>
          <cell r="U34">
            <v>0</v>
          </cell>
          <cell r="V34">
            <v>0</v>
          </cell>
          <cell r="W34">
            <v>10</v>
          </cell>
          <cell r="X34">
            <v>31</v>
          </cell>
          <cell r="Y34">
            <v>30</v>
          </cell>
          <cell r="Z34">
            <v>31</v>
          </cell>
        </row>
        <row r="36">
          <cell r="C36">
            <v>1000</v>
          </cell>
        </row>
        <row r="37">
          <cell r="C37">
            <v>1000</v>
          </cell>
        </row>
        <row r="39">
          <cell r="C39">
            <v>0</v>
          </cell>
        </row>
        <row r="51">
          <cell r="C51">
            <v>0</v>
          </cell>
        </row>
        <row r="53">
          <cell r="C53">
            <v>20</v>
          </cell>
        </row>
        <row r="54">
          <cell r="C54">
            <v>-16</v>
          </cell>
        </row>
        <row r="64">
          <cell r="C64" t="str">
            <v>---</v>
          </cell>
        </row>
        <row r="65">
          <cell r="C65" t="str">
            <v>---</v>
          </cell>
        </row>
        <row r="66">
          <cell r="C66" t="str">
            <v>---</v>
          </cell>
        </row>
        <row r="110">
          <cell r="C110" t="str">
            <v>NEW_Białystok</v>
          </cell>
          <cell r="D110" t="str">
            <v>OLD_Aleksandrowice</v>
          </cell>
        </row>
        <row r="111">
          <cell r="C111" t="str">
            <v>NEW_Bielsko Biała</v>
          </cell>
          <cell r="D111" t="str">
            <v>OLD_Białystok</v>
          </cell>
        </row>
        <row r="112">
          <cell r="C112" t="str">
            <v>NEW_Bydgoszcz</v>
          </cell>
          <cell r="D112" t="str">
            <v>OLD_Bydgoszcz</v>
          </cell>
        </row>
        <row r="113">
          <cell r="C113" t="str">
            <v>NEW_Chojnice</v>
          </cell>
          <cell r="D113" t="str">
            <v>OLD_Chojnice</v>
          </cell>
        </row>
        <row r="114">
          <cell r="C114" t="str">
            <v>NEW_Częstochowa</v>
          </cell>
          <cell r="D114" t="str">
            <v>OLD_Częstochowa</v>
          </cell>
        </row>
        <row r="115">
          <cell r="C115" t="str">
            <v>NEW_Elbląg</v>
          </cell>
          <cell r="D115" t="str">
            <v>OLD_Elbląg</v>
          </cell>
        </row>
        <row r="116">
          <cell r="C116" t="str">
            <v>NEW_Gdańsk</v>
          </cell>
          <cell r="D116" t="str">
            <v>OLD_Gdańsk</v>
          </cell>
        </row>
        <row r="117">
          <cell r="C117" t="str">
            <v>NEW_Gorzów Wlkp.</v>
          </cell>
          <cell r="D117" t="str">
            <v>OLD_Gorzów Wielkopolski</v>
          </cell>
        </row>
        <row r="118">
          <cell r="C118" t="str">
            <v>NEW_Hel</v>
          </cell>
          <cell r="D118" t="str">
            <v>OLD_Hel</v>
          </cell>
        </row>
        <row r="119">
          <cell r="C119" t="str">
            <v>NEW_Jelenia Góra</v>
          </cell>
          <cell r="D119" t="str">
            <v>OLD_Jelenia Góra</v>
          </cell>
        </row>
        <row r="120">
          <cell r="C120" t="str">
            <v>NEW_Kalisz</v>
          </cell>
          <cell r="D120" t="str">
            <v>OLD_Kalisz</v>
          </cell>
        </row>
        <row r="121">
          <cell r="C121" t="str">
            <v>NEW_Kasprowy Wierch</v>
          </cell>
          <cell r="D121" t="str">
            <v>OLD_Kasprowy Wierch</v>
          </cell>
        </row>
        <row r="122">
          <cell r="C122" t="str">
            <v>NEW_Katowice</v>
          </cell>
          <cell r="D122" t="str">
            <v>OLD_Katowice</v>
          </cell>
        </row>
        <row r="123">
          <cell r="C123" t="str">
            <v>NEW_Kętrzyn</v>
          </cell>
          <cell r="D123" t="str">
            <v>OLD_Kętrzyn</v>
          </cell>
        </row>
        <row r="124">
          <cell r="C124" t="str">
            <v>NEW_Kielce</v>
          </cell>
          <cell r="D124" t="str">
            <v>OLD_Kielce</v>
          </cell>
        </row>
        <row r="125">
          <cell r="C125" t="str">
            <v>NEW_Kłodzko</v>
          </cell>
          <cell r="D125" t="str">
            <v>OLD_Kłodzko</v>
          </cell>
        </row>
        <row r="126">
          <cell r="C126" t="str">
            <v>NEW_Koło</v>
          </cell>
          <cell r="D126" t="str">
            <v>OLD_Koło</v>
          </cell>
        </row>
        <row r="127">
          <cell r="C127" t="str">
            <v>NEW_Kołobrzeg</v>
          </cell>
          <cell r="D127" t="str">
            <v>OLD_Kołobrzeg</v>
          </cell>
        </row>
        <row r="128">
          <cell r="C128" t="str">
            <v>NEW_Koszalin</v>
          </cell>
          <cell r="D128" t="str">
            <v>OLD_Koszalin</v>
          </cell>
        </row>
        <row r="129">
          <cell r="C129" t="str">
            <v>NEW_Kraków</v>
          </cell>
          <cell r="D129" t="str">
            <v>OLD_Kraków</v>
          </cell>
        </row>
        <row r="130">
          <cell r="C130" t="str">
            <v>NEW_Krosno</v>
          </cell>
          <cell r="D130" t="str">
            <v>OLD_Legnica</v>
          </cell>
        </row>
        <row r="131">
          <cell r="C131" t="str">
            <v>NEW_Łeba</v>
          </cell>
          <cell r="D131" t="str">
            <v>OLD_Lesko</v>
          </cell>
        </row>
        <row r="132">
          <cell r="C132" t="str">
            <v>NEW_Legnica</v>
          </cell>
          <cell r="D132" t="str">
            <v>OLD_Leszno</v>
          </cell>
        </row>
        <row r="133">
          <cell r="C133" t="str">
            <v>NEW_Lesko</v>
          </cell>
          <cell r="D133" t="str">
            <v>OLD_Lębork</v>
          </cell>
        </row>
        <row r="134">
          <cell r="C134" t="str">
            <v>NEW_Leszno</v>
          </cell>
          <cell r="D134" t="str">
            <v>OLD_Lublin</v>
          </cell>
        </row>
        <row r="135">
          <cell r="C135" t="str">
            <v>NEW_Lębork</v>
          </cell>
          <cell r="D135" t="str">
            <v>OLD_Łeba</v>
          </cell>
        </row>
        <row r="136">
          <cell r="C136" t="str">
            <v>NEW_Łódź</v>
          </cell>
          <cell r="D136" t="str">
            <v>OLD_Łódź</v>
          </cell>
        </row>
        <row r="137">
          <cell r="C137" t="str">
            <v>NEW_Lublin</v>
          </cell>
          <cell r="D137" t="str">
            <v>OLD_Mikołajki</v>
          </cell>
        </row>
        <row r="138">
          <cell r="C138" t="str">
            <v>NEW_Mikołajki</v>
          </cell>
          <cell r="D138" t="str">
            <v>OLD_Mława</v>
          </cell>
        </row>
        <row r="139">
          <cell r="C139" t="str">
            <v>NEW_Mława</v>
          </cell>
          <cell r="D139" t="str">
            <v>OLD_Nowy Sącz</v>
          </cell>
        </row>
        <row r="140">
          <cell r="C140" t="str">
            <v>NEW_Nowy Sącz</v>
          </cell>
          <cell r="D140" t="str">
            <v>OLD_Olsztyn</v>
          </cell>
        </row>
        <row r="141">
          <cell r="C141" t="str">
            <v>NEW_Olsztyn</v>
          </cell>
          <cell r="D141" t="str">
            <v>OLD_Opole</v>
          </cell>
        </row>
        <row r="142">
          <cell r="C142" t="str">
            <v>NEW_Opole</v>
          </cell>
          <cell r="D142" t="str">
            <v>OLD_Ostrołęka</v>
          </cell>
        </row>
        <row r="143">
          <cell r="C143" t="str">
            <v>NEW_Ostrołęka</v>
          </cell>
          <cell r="D143" t="str">
            <v>OLD_Płock</v>
          </cell>
        </row>
        <row r="144">
          <cell r="C144" t="str">
            <v>NEW_Piła</v>
          </cell>
          <cell r="D144" t="str">
            <v>OLD_Poznań</v>
          </cell>
        </row>
        <row r="145">
          <cell r="C145" t="str">
            <v>NEW_Płock</v>
          </cell>
          <cell r="D145" t="str">
            <v>OLD_Przemyśl</v>
          </cell>
        </row>
        <row r="146">
          <cell r="C146" t="str">
            <v>NEW_Poznań</v>
          </cell>
          <cell r="D146" t="str">
            <v>OLD_Racibórz</v>
          </cell>
        </row>
        <row r="147">
          <cell r="C147" t="str">
            <v>NEW_Przemyśl</v>
          </cell>
          <cell r="D147" t="str">
            <v>OLD_Resko</v>
          </cell>
        </row>
        <row r="148">
          <cell r="C148" t="str">
            <v>NEW_Racibórz</v>
          </cell>
          <cell r="D148" t="str">
            <v>OLD_Rzeszów</v>
          </cell>
        </row>
        <row r="149">
          <cell r="C149" t="str">
            <v>NEW_Resko</v>
          </cell>
          <cell r="D149" t="str">
            <v>OLD_Sandomierz</v>
          </cell>
        </row>
        <row r="150">
          <cell r="C150" t="str">
            <v>NEW_Rzeszów</v>
          </cell>
          <cell r="D150" t="str">
            <v>OLD_Siedlce</v>
          </cell>
        </row>
        <row r="151">
          <cell r="C151" t="str">
            <v>NEW_Sandomierz</v>
          </cell>
          <cell r="D151" t="str">
            <v>OLD_Słubice</v>
          </cell>
        </row>
        <row r="152">
          <cell r="C152" t="str">
            <v>NEW_Siedlce</v>
          </cell>
          <cell r="D152" t="str">
            <v>OLD_Suwałki</v>
          </cell>
        </row>
        <row r="153">
          <cell r="C153" t="str">
            <v>NEW_Słubice</v>
          </cell>
          <cell r="D153" t="str">
            <v>OLD_Szczecin</v>
          </cell>
        </row>
        <row r="154">
          <cell r="C154" t="str">
            <v>NEW_Sulejów</v>
          </cell>
          <cell r="D154" t="str">
            <v>OLD_Szczecinek</v>
          </cell>
        </row>
        <row r="155">
          <cell r="C155" t="str">
            <v>NEW_Suwałki</v>
          </cell>
          <cell r="D155" t="str">
            <v>OLD_Śnieżka</v>
          </cell>
        </row>
        <row r="156">
          <cell r="C156" t="str">
            <v>NEW_Szczecin</v>
          </cell>
          <cell r="D156" t="str">
            <v>OLD_Świnoujście</v>
          </cell>
        </row>
        <row r="157">
          <cell r="C157" t="str">
            <v>NEW_Szczecinek</v>
          </cell>
          <cell r="D157" t="str">
            <v>OLD_Tarnów</v>
          </cell>
        </row>
        <row r="158">
          <cell r="C158" t="str">
            <v>NEW_Śnieżka</v>
          </cell>
          <cell r="D158" t="str">
            <v>OLD_Terespol</v>
          </cell>
        </row>
        <row r="159">
          <cell r="C159" t="str">
            <v>NEW_Świnoujście</v>
          </cell>
          <cell r="D159" t="str">
            <v>OLD_Toruń</v>
          </cell>
        </row>
        <row r="160">
          <cell r="C160" t="str">
            <v>NEW_Tarnów</v>
          </cell>
          <cell r="D160" t="str">
            <v>OLD_Wałcz</v>
          </cell>
        </row>
        <row r="161">
          <cell r="C161" t="str">
            <v>NEW_Terespol</v>
          </cell>
          <cell r="D161" t="str">
            <v>OLD_Warszawa</v>
          </cell>
        </row>
        <row r="162">
          <cell r="C162" t="str">
            <v>NEW_Toruń</v>
          </cell>
          <cell r="D162" t="str">
            <v>OLD_Wieluń</v>
          </cell>
        </row>
        <row r="163">
          <cell r="C163" t="str">
            <v>NEW_Ustka</v>
          </cell>
          <cell r="D163" t="str">
            <v>OLD_Włodawa</v>
          </cell>
        </row>
        <row r="164">
          <cell r="C164" t="str">
            <v>NEW_Warszawa</v>
          </cell>
          <cell r="D164" t="str">
            <v>OLD_Wrocław</v>
          </cell>
        </row>
        <row r="165">
          <cell r="C165" t="str">
            <v>NEW_Wieluń</v>
          </cell>
          <cell r="D165" t="str">
            <v>OLD_Zakopane</v>
          </cell>
        </row>
        <row r="166">
          <cell r="C166" t="str">
            <v>NEW_Włodawa</v>
          </cell>
          <cell r="D166" t="str">
            <v>OLD_Zamość</v>
          </cell>
        </row>
        <row r="167">
          <cell r="C167" t="str">
            <v>NEW_Wrocław</v>
          </cell>
          <cell r="D167" t="str">
            <v>OLD_Zgorzelec</v>
          </cell>
        </row>
        <row r="168">
          <cell r="C168" t="str">
            <v>NEW_Zakopane</v>
          </cell>
          <cell r="D168" t="str">
            <v>OLD_Zielona Góra</v>
          </cell>
        </row>
        <row r="169">
          <cell r="C169" t="str">
            <v>NEW_Zamość</v>
          </cell>
        </row>
        <row r="170">
          <cell r="C170" t="str">
            <v>NEW_Zielona Góra</v>
          </cell>
        </row>
      </sheetData>
      <sheetData sheetId="4">
        <row r="1">
          <cell r="M1">
            <v>0.045</v>
          </cell>
        </row>
        <row r="2">
          <cell r="M2">
            <v>0.04</v>
          </cell>
          <cell r="V2" t="str">
            <v>styropian</v>
          </cell>
        </row>
        <row r="3">
          <cell r="M3">
            <v>0.038</v>
          </cell>
          <cell r="V3" t="str">
            <v>wełna mineralna</v>
          </cell>
        </row>
        <row r="4">
          <cell r="M4">
            <v>0.036</v>
          </cell>
          <cell r="V4" t="str">
            <v>styropian (wełna mineralna pow. 25m)</v>
          </cell>
        </row>
        <row r="5">
          <cell r="M5">
            <v>0.032</v>
          </cell>
        </row>
        <row r="7">
          <cell r="D7">
            <v>1000</v>
          </cell>
        </row>
        <row r="8">
          <cell r="D8">
            <v>1000</v>
          </cell>
        </row>
        <row r="10">
          <cell r="C10" t="str">
            <v>ściana zewnętrzna</v>
          </cell>
        </row>
        <row r="14">
          <cell r="C14" t="str">
            <v>styropian</v>
          </cell>
          <cell r="D14">
            <v>0.04</v>
          </cell>
        </row>
        <row r="18">
          <cell r="C18">
            <v>1.4283839850872548</v>
          </cell>
        </row>
        <row r="31">
          <cell r="C31" t="str">
            <v>styropian</v>
          </cell>
          <cell r="D31">
            <v>0.04</v>
          </cell>
        </row>
        <row r="35">
          <cell r="C35">
            <v>5.88235294117647</v>
          </cell>
        </row>
        <row r="48">
          <cell r="C48" t="str">
            <v>styropian (wełna mineralna pow. 25m)</v>
          </cell>
          <cell r="D48">
            <v>0.04</v>
          </cell>
        </row>
        <row r="52">
          <cell r="C52">
            <v>5.88235294117647</v>
          </cell>
        </row>
        <row r="60">
          <cell r="I60" t="str">
            <v>nie docieplać</v>
          </cell>
        </row>
        <row r="66">
          <cell r="C66" t="str">
            <v>styropian</v>
          </cell>
          <cell r="D66">
            <v>0.04</v>
          </cell>
        </row>
        <row r="69">
          <cell r="C69">
            <v>5.88235294117647</v>
          </cell>
        </row>
        <row r="77">
          <cell r="I77" t="str">
            <v>nie docieplać</v>
          </cell>
        </row>
        <row r="83">
          <cell r="C83" t="str">
            <v>styropian</v>
          </cell>
          <cell r="D83">
            <v>0.04</v>
          </cell>
        </row>
        <row r="87">
          <cell r="C87">
            <v>5.88235294117647</v>
          </cell>
        </row>
        <row r="95">
          <cell r="I95" t="str">
            <v>nie docieplać</v>
          </cell>
        </row>
        <row r="101">
          <cell r="C101" t="str">
            <v>styropian</v>
          </cell>
          <cell r="D101">
            <v>0.04</v>
          </cell>
        </row>
        <row r="105">
          <cell r="C105">
            <v>5.88235294117647</v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</sheetData>
      <sheetData sheetId="5">
        <row r="18">
          <cell r="C18">
            <v>5.2631578947368425</v>
          </cell>
        </row>
        <row r="29">
          <cell r="C29" t="str">
            <v>styropian</v>
          </cell>
        </row>
        <row r="35">
          <cell r="C35">
            <v>7.142857142857142</v>
          </cell>
        </row>
        <row r="46">
          <cell r="C46" t="str">
            <v>wełna+podłoga z desek</v>
          </cell>
        </row>
        <row r="52">
          <cell r="C52">
            <v>5</v>
          </cell>
        </row>
        <row r="61">
          <cell r="C61" t="str">
            <v>dach</v>
          </cell>
        </row>
        <row r="69">
          <cell r="C69">
            <v>7.142857142857142</v>
          </cell>
        </row>
        <row r="76">
          <cell r="D76">
            <v>0</v>
          </cell>
        </row>
        <row r="78">
          <cell r="C78" t="str">
            <v>strop nad piwnicą</v>
          </cell>
        </row>
        <row r="80">
          <cell r="C80" t="str">
            <v>izolacja</v>
          </cell>
        </row>
        <row r="87">
          <cell r="C87">
            <v>0.9872955154986162</v>
          </cell>
        </row>
        <row r="105">
          <cell r="C105">
            <v>4.761904761904762</v>
          </cell>
        </row>
      </sheetData>
      <sheetData sheetId="8">
        <row r="6">
          <cell r="K6" t="str">
            <v>Orneta</v>
          </cell>
        </row>
        <row r="9">
          <cell r="J9" t="str">
            <v>warmińsko-mazurskie</v>
          </cell>
        </row>
        <row r="152">
          <cell r="Q152" t="str">
            <v>styczeń</v>
          </cell>
        </row>
        <row r="153">
          <cell r="Q153" t="str">
            <v>luty</v>
          </cell>
        </row>
        <row r="154">
          <cell r="Q154" t="str">
            <v>marzec</v>
          </cell>
        </row>
        <row r="155">
          <cell r="Q155" t="str">
            <v>kwiecień</v>
          </cell>
        </row>
        <row r="156">
          <cell r="Q156" t="str">
            <v>maj</v>
          </cell>
        </row>
        <row r="157">
          <cell r="Q157" t="str">
            <v>czerwiec</v>
          </cell>
        </row>
        <row r="158">
          <cell r="Q158" t="str">
            <v>lipiec</v>
          </cell>
        </row>
        <row r="159">
          <cell r="Q159" t="str">
            <v>sierpień</v>
          </cell>
        </row>
        <row r="160">
          <cell r="Q160" t="str">
            <v>wrzesień</v>
          </cell>
        </row>
        <row r="161">
          <cell r="Q161" t="str">
            <v>październik</v>
          </cell>
        </row>
        <row r="162">
          <cell r="Q162" t="str">
            <v>listopad</v>
          </cell>
        </row>
        <row r="163">
          <cell r="Q163" t="str">
            <v>grudzień</v>
          </cell>
        </row>
        <row r="165">
          <cell r="Q165">
            <v>2008</v>
          </cell>
        </row>
        <row r="166">
          <cell r="Q166">
            <v>2009</v>
          </cell>
        </row>
        <row r="167">
          <cell r="Q167">
            <v>2010</v>
          </cell>
        </row>
      </sheetData>
      <sheetData sheetId="9">
        <row r="8">
          <cell r="C8">
            <v>1</v>
          </cell>
        </row>
      </sheetData>
      <sheetData sheetId="10">
        <row r="28">
          <cell r="I28">
            <v>6500</v>
          </cell>
        </row>
      </sheetData>
      <sheetData sheetId="15">
        <row r="51">
          <cell r="F51" t="str">
            <v>Nie rozpatruje się modernizacji systemu</v>
          </cell>
        </row>
        <row r="53">
          <cell r="F53" t="str">
            <v>Nie rozpatruje się modernizacji</v>
          </cell>
        </row>
      </sheetData>
      <sheetData sheetId="17">
        <row r="51">
          <cell r="H51">
            <v>3597.3</v>
          </cell>
        </row>
        <row r="52">
          <cell r="H52">
            <v>693.3</v>
          </cell>
        </row>
        <row r="53">
          <cell r="H53">
            <v>3081</v>
          </cell>
        </row>
        <row r="63">
          <cell r="L63">
            <v>8</v>
          </cell>
        </row>
      </sheetData>
      <sheetData sheetId="18">
        <row r="21">
          <cell r="F21">
            <v>443.95134130549866</v>
          </cell>
        </row>
        <row r="23">
          <cell r="F23">
            <v>0.051421823463141184</v>
          </cell>
        </row>
        <row r="32">
          <cell r="F32">
            <v>180000</v>
          </cell>
        </row>
        <row r="33">
          <cell r="F33">
            <v>10.424754992744695</v>
          </cell>
        </row>
      </sheetData>
      <sheetData sheetId="19"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0"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1"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2"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3">
        <row r="32">
          <cell r="F32">
            <v>0</v>
          </cell>
        </row>
        <row r="33">
          <cell r="F33" t="e">
            <v>#DIV/0!</v>
          </cell>
        </row>
      </sheetData>
      <sheetData sheetId="24">
        <row r="18">
          <cell r="L18">
            <v>0.041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5">
        <row r="18">
          <cell r="L18">
            <v>0.04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6">
        <row r="18">
          <cell r="L18">
            <v>0.04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7">
        <row r="18">
          <cell r="L18">
            <v>0.04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28">
        <row r="17">
          <cell r="L17">
            <v>0.046</v>
          </cell>
        </row>
        <row r="20">
          <cell r="F20">
            <v>0</v>
          </cell>
        </row>
        <row r="22">
          <cell r="F22">
            <v>0</v>
          </cell>
        </row>
        <row r="31">
          <cell r="F31">
            <v>0</v>
          </cell>
        </row>
        <row r="32">
          <cell r="F32" t="e">
            <v>#DIV/0!</v>
          </cell>
        </row>
      </sheetData>
      <sheetData sheetId="29">
        <row r="18">
          <cell r="L18">
            <v>0.04</v>
          </cell>
        </row>
        <row r="21">
          <cell r="F21">
            <v>0</v>
          </cell>
        </row>
        <row r="23">
          <cell r="F23">
            <v>0</v>
          </cell>
        </row>
        <row r="32">
          <cell r="F32">
            <v>0</v>
          </cell>
        </row>
        <row r="33">
          <cell r="F33" t="e">
            <v>#DIV/0!</v>
          </cell>
        </row>
      </sheetData>
      <sheetData sheetId="30">
        <row r="21">
          <cell r="F21">
            <v>0</v>
          </cell>
        </row>
        <row r="24">
          <cell r="F24">
            <v>0</v>
          </cell>
        </row>
        <row r="32">
          <cell r="F32">
            <v>14710</v>
          </cell>
        </row>
        <row r="33">
          <cell r="F33" t="e">
            <v>#DIV/0!</v>
          </cell>
        </row>
      </sheetData>
      <sheetData sheetId="31">
        <row r="19">
          <cell r="F19">
            <v>0</v>
          </cell>
        </row>
        <row r="22">
          <cell r="F22">
            <v>0</v>
          </cell>
        </row>
        <row r="30">
          <cell r="F30">
            <v>0</v>
          </cell>
        </row>
        <row r="31">
          <cell r="F31" t="e">
            <v>#DIV/0!</v>
          </cell>
        </row>
      </sheetData>
      <sheetData sheetId="32">
        <row r="19">
          <cell r="F19">
            <v>0</v>
          </cell>
        </row>
        <row r="22">
          <cell r="F22">
            <v>0</v>
          </cell>
        </row>
        <row r="30">
          <cell r="F30">
            <v>0</v>
          </cell>
        </row>
        <row r="31">
          <cell r="F31" t="e">
            <v>#DIV/0!</v>
          </cell>
        </row>
      </sheetData>
      <sheetData sheetId="34">
        <row r="30">
          <cell r="N30">
            <v>0</v>
          </cell>
        </row>
        <row r="40">
          <cell r="J40" t="e">
            <v>#DIV/0!</v>
          </cell>
        </row>
      </sheetData>
      <sheetData sheetId="35">
        <row r="1">
          <cell r="N1">
            <v>0</v>
          </cell>
        </row>
        <row r="5">
          <cell r="C5">
            <v>180000</v>
          </cell>
        </row>
        <row r="6">
          <cell r="C6" t="str">
            <v/>
          </cell>
        </row>
        <row r="7">
          <cell r="C7" t="str">
            <v/>
          </cell>
        </row>
        <row r="8">
          <cell r="C8" t="str">
            <v/>
          </cell>
        </row>
        <row r="9">
          <cell r="C9" t="str">
            <v/>
          </cell>
        </row>
        <row r="10">
          <cell r="C10" t="str">
            <v/>
          </cell>
        </row>
        <row r="11">
          <cell r="C11" t="str">
            <v/>
          </cell>
        </row>
        <row r="12">
          <cell r="C12" t="str">
            <v/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/>
          </cell>
        </row>
        <row r="16">
          <cell r="C16" t="str">
            <v/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</sheetData>
      <sheetData sheetId="36">
        <row r="6">
          <cell r="K6" t="str">
            <v>(wraz z naprawą elewacji) styropianem</v>
          </cell>
        </row>
        <row r="7">
          <cell r="K7" t="str">
            <v>płytami z wełny mineralnej (wraz z wykonaniem nowej podłogi z desek lub płyt OSB)</v>
          </cell>
        </row>
        <row r="8">
          <cell r="K8" t="str">
            <v>płytami ze styropianu (wraz z wykonaniem nowej wylewki betonowej)</v>
          </cell>
        </row>
        <row r="9">
          <cell r="K9" t="str">
            <v>płytami ze styropianu (wraz z wykonaniem nowego pokrycia dachowego)</v>
          </cell>
        </row>
        <row r="10">
          <cell r="K10" t="str">
            <v>wełną mineralną (wraz z robotami towarzyszącymi)</v>
          </cell>
        </row>
        <row r="11">
          <cell r="K11" t="str">
            <v>granulatem z wełny mineralnej lub celulozy</v>
          </cell>
        </row>
        <row r="12">
          <cell r="K12" t="str">
            <v>(wraz z robotami towarzyszącymi) granulatem z wełny mineralnej lub celulozy</v>
          </cell>
        </row>
      </sheetData>
      <sheetData sheetId="37">
        <row r="42">
          <cell r="G42">
            <v>3979</v>
          </cell>
        </row>
      </sheetData>
      <sheetData sheetId="45">
        <row r="8">
          <cell r="J8" t="str">
            <v>Centralne z sieci</v>
          </cell>
          <cell r="O8" t="str">
            <v>Ogrzewanie gazowe</v>
          </cell>
          <cell r="T8" t="str">
            <v>Ogrzewanie olejowe</v>
          </cell>
          <cell r="Y8" t="str">
            <v>Ogrzewanie węglowe</v>
          </cell>
          <cell r="AD8" t="str">
            <v>Ogrzewanie piecowe</v>
          </cell>
          <cell r="AI8" t="str">
            <v>Ogrzewanie elektryczne</v>
          </cell>
        </row>
        <row r="10">
          <cell r="K10">
            <v>0</v>
          </cell>
          <cell r="M10">
            <v>0</v>
          </cell>
          <cell r="P10">
            <v>100</v>
          </cell>
          <cell r="R10">
            <v>100</v>
          </cell>
          <cell r="U10">
            <v>0</v>
          </cell>
          <cell r="W10">
            <v>0</v>
          </cell>
          <cell r="Z10">
            <v>0</v>
          </cell>
          <cell r="AB10">
            <v>0</v>
          </cell>
          <cell r="AE10">
            <v>0</v>
          </cell>
          <cell r="AG10">
            <v>0</v>
          </cell>
          <cell r="AJ10">
            <v>0</v>
          </cell>
          <cell r="AL10">
            <v>0</v>
          </cell>
        </row>
        <row r="11">
          <cell r="K11">
            <v>11070</v>
          </cell>
          <cell r="M11">
            <v>11070</v>
          </cell>
        </row>
        <row r="12">
          <cell r="K12">
            <v>49.2</v>
          </cell>
          <cell r="M12">
            <v>49.2</v>
          </cell>
        </row>
        <row r="13">
          <cell r="K13">
            <v>0</v>
          </cell>
          <cell r="M13">
            <v>0</v>
          </cell>
        </row>
        <row r="15">
          <cell r="P15">
            <v>46.67260273972604</v>
          </cell>
          <cell r="R15">
            <v>46.67260273972604</v>
          </cell>
          <cell r="U15">
            <v>64.81481481481482</v>
          </cell>
          <cell r="W15">
            <v>64.81481481481482</v>
          </cell>
          <cell r="Z15">
            <v>30</v>
          </cell>
          <cell r="AB15">
            <v>30</v>
          </cell>
          <cell r="AE15">
            <v>30</v>
          </cell>
          <cell r="AG15">
            <v>30</v>
          </cell>
          <cell r="AJ15">
            <v>147.22222222222223</v>
          </cell>
          <cell r="AL15">
            <v>147.22222222222223</v>
          </cell>
        </row>
        <row r="16">
          <cell r="P16">
            <v>101.66666666666667</v>
          </cell>
          <cell r="R16">
            <v>101.66666666666667</v>
          </cell>
          <cell r="U16">
            <v>400</v>
          </cell>
          <cell r="W16">
            <v>400</v>
          </cell>
          <cell r="Z16">
            <v>175</v>
          </cell>
          <cell r="AB16">
            <v>175</v>
          </cell>
          <cell r="AE16">
            <v>195.83333333333334</v>
          </cell>
          <cell r="AG16">
            <v>195.83333333333334</v>
          </cell>
          <cell r="AJ16">
            <v>89.2</v>
          </cell>
          <cell r="AL16">
            <v>89.2</v>
          </cell>
        </row>
        <row r="18">
          <cell r="K18">
            <v>0.91</v>
          </cell>
          <cell r="M18">
            <v>0.91</v>
          </cell>
          <cell r="P18">
            <v>0.9</v>
          </cell>
          <cell r="R18">
            <v>0.9</v>
          </cell>
          <cell r="U18">
            <v>0.9</v>
          </cell>
          <cell r="W18">
            <v>0.9</v>
          </cell>
          <cell r="Z18">
            <v>0.82</v>
          </cell>
          <cell r="AB18">
            <v>0.82</v>
          </cell>
          <cell r="AE18">
            <v>0.65</v>
          </cell>
          <cell r="AG18">
            <v>0.65</v>
          </cell>
          <cell r="AJ18">
            <v>0.99</v>
          </cell>
          <cell r="AL18">
            <v>0.99</v>
          </cell>
        </row>
        <row r="19">
          <cell r="K19">
            <v>0.95</v>
          </cell>
          <cell r="M19">
            <v>0.95</v>
          </cell>
          <cell r="P19">
            <v>1</v>
          </cell>
          <cell r="R19">
            <v>1</v>
          </cell>
          <cell r="U19">
            <v>0.95</v>
          </cell>
          <cell r="W19">
            <v>0.95</v>
          </cell>
          <cell r="Z19">
            <v>1</v>
          </cell>
          <cell r="AB19">
            <v>1</v>
          </cell>
          <cell r="AE19">
            <v>1</v>
          </cell>
          <cell r="AG19">
            <v>1</v>
          </cell>
          <cell r="AJ19">
            <v>1</v>
          </cell>
          <cell r="AL19">
            <v>1</v>
          </cell>
        </row>
        <row r="20">
          <cell r="K20">
            <v>0.93</v>
          </cell>
          <cell r="M20">
            <v>0.93</v>
          </cell>
          <cell r="P20">
            <v>0.85</v>
          </cell>
          <cell r="R20">
            <v>0.85</v>
          </cell>
          <cell r="U20">
            <v>0.93</v>
          </cell>
          <cell r="W20">
            <v>0.93</v>
          </cell>
          <cell r="Z20">
            <v>0.8</v>
          </cell>
          <cell r="AB20">
            <v>0.8</v>
          </cell>
          <cell r="AE20">
            <v>0.8</v>
          </cell>
          <cell r="AG20">
            <v>0.8</v>
          </cell>
          <cell r="AJ20">
            <v>0.98</v>
          </cell>
          <cell r="AL20">
            <v>0.98</v>
          </cell>
        </row>
        <row r="21">
          <cell r="K21">
            <v>1</v>
          </cell>
          <cell r="M21">
            <v>1</v>
          </cell>
          <cell r="P21">
            <v>1</v>
          </cell>
          <cell r="R21">
            <v>1</v>
          </cell>
          <cell r="U21">
            <v>1</v>
          </cell>
          <cell r="W21">
            <v>1</v>
          </cell>
          <cell r="Z21">
            <v>1</v>
          </cell>
          <cell r="AB21">
            <v>1</v>
          </cell>
          <cell r="AE21">
            <v>1</v>
          </cell>
          <cell r="AG21">
            <v>1</v>
          </cell>
          <cell r="AJ21">
            <v>1</v>
          </cell>
          <cell r="AL21">
            <v>1</v>
          </cell>
        </row>
        <row r="22">
          <cell r="K22">
            <v>0.803985</v>
          </cell>
          <cell r="M22">
            <v>0.803985</v>
          </cell>
          <cell r="P22">
            <v>0.765</v>
          </cell>
          <cell r="R22">
            <v>0.765</v>
          </cell>
          <cell r="U22">
            <v>0.79515</v>
          </cell>
          <cell r="W22">
            <v>0.79515</v>
          </cell>
          <cell r="Z22">
            <v>0.656</v>
          </cell>
          <cell r="AB22">
            <v>0.656</v>
          </cell>
          <cell r="AE22">
            <v>0.52</v>
          </cell>
          <cell r="AG22">
            <v>0.52</v>
          </cell>
          <cell r="AJ22">
            <v>0.9702</v>
          </cell>
          <cell r="AL22">
            <v>0.9702</v>
          </cell>
        </row>
        <row r="23">
          <cell r="K23">
            <v>1</v>
          </cell>
          <cell r="M23">
            <v>1</v>
          </cell>
        </row>
        <row r="24">
          <cell r="K24">
            <v>1</v>
          </cell>
          <cell r="M24">
            <v>1</v>
          </cell>
        </row>
        <row r="95">
          <cell r="K95" t="str">
            <v>Kotły węglowe wyprodukowane po 2000 r.</v>
          </cell>
          <cell r="P95" t="str">
            <v>Źródło ciepła w pomieszczeniu (ogrzewanie elektryczne, piec kaflowy)</v>
          </cell>
          <cell r="U95" t="str">
            <v>Elektryczne grzejniki bezpośrednie: konwektorowe, płaszczyznowe i promiennikowe</v>
          </cell>
          <cell r="Z95" t="str">
            <v>Bufor w systemie grzewczym o parametrach 70/55°C wewnątrz osłony termicznej budynku</v>
          </cell>
        </row>
        <row r="96">
          <cell r="K96" t="str">
            <v>Kotły węglowe wyprodukowane  w latach 1980-2000</v>
          </cell>
          <cell r="P96" t="str">
            <v>Ogrzewanie mieszkaniowe (kocioł gazowy lub mini węzeł)</v>
          </cell>
          <cell r="U96" t="str">
            <v>Podłogowe: kablowe, elektryczno-wodne</v>
          </cell>
          <cell r="Z96" t="str">
            <v>Bufor w systemie grzewczym o parametrach 70/55°C na zewnątrz osłony termicznej budynku</v>
          </cell>
        </row>
        <row r="97">
          <cell r="K97" t="str">
            <v>Kotły węglowe wyprodukowane przed 1980 r.</v>
          </cell>
          <cell r="P97" t="str">
            <v>Ogrzewanie centralne wodne z lokalnego źródła ciepła usytuowanego w ogrzewanym budynku, z zaizolowanymi przewodami, armaturą i urządzeniami, które są zainstalowane w pomieszczeniach ogrzewanych</v>
          </cell>
          <cell r="U97" t="str">
            <v>Elektryczne grzejniki akumulacyjne: konwektorowe i podłogowe kablowe</v>
          </cell>
          <cell r="Z97" t="str">
            <v>Bufor w systemie grzewczym o parametrach 55/45°C wewnątrz osłony termicznej budynku</v>
          </cell>
        </row>
        <row r="98">
          <cell r="K98" t="str">
            <v>Kotły na biomasę (słoma) wrzutowe z obsługą ręczną o mocy do 100 kW</v>
          </cell>
          <cell r="P98" t="str">
            <v>Ogrzewanie centralne wodne z lokalnego źródła ciepła usytuowanego w ogrzewanym budynku, z zaizolowanymi przewodami, armaturą i urządzeniami, które są zainstalowane w pomieszczeniach nieogrzewanych</v>
          </cell>
          <cell r="U98" t="str">
            <v>Elektryczne ogrzewanie akumulacyjne bezpośrednie</v>
          </cell>
          <cell r="Z98" t="str">
            <v>Bufor w systemie grzewczym o parametrach 55/45°C na zewnątrz osłony termicznej budynku</v>
          </cell>
        </row>
        <row r="99">
          <cell r="K99" t="str">
            <v>Kotły na biomasę (drewno: polana, brykiety, pelety, zrębki) wrzutowe z obsługą ręczną o mocy do 100 kW</v>
          </cell>
          <cell r="P99" t="str">
            <v>Ogrzewanie centralne wodne z lokalnego źródła ciepła usytuowanego w ogrzewanym budynku, bez izolacji cieplnej na przewodach, armaturze i urządzeniach, które są zainstalowane w pomieszczeniach nieogrzewanych</v>
          </cell>
          <cell r="U99" t="str">
            <v>Ogrzewanie wodne z grzejnikami członowymi lub płytowymi w przypadku regulacji centralnej, bez regulacji miejscowej</v>
          </cell>
          <cell r="Z99" t="str">
            <v>Brak zasobnika buforowego</v>
          </cell>
        </row>
        <row r="100">
          <cell r="K100" t="str">
            <v>Kotły na biomasę (słoma) wrzutowe z obsługą ręczną o mocy powyżej 100 kW</v>
          </cell>
          <cell r="P100" t="str">
            <v>Ogrzewanie powietrzne</v>
          </cell>
          <cell r="U100" t="str">
            <v>Ogrzewanie wodne z grzejnikami członowymi lub płytowymi w przypadku regulacji miejscowej</v>
          </cell>
        </row>
        <row r="101">
          <cell r="K101" t="str">
            <v>Kotły na biomasę (słoma) automatyczne o mocy powyżej 100 kW</v>
          </cell>
          <cell r="U101" t="str">
            <v>Ogrzewanie wodne z grzejnikami członowymi lub płytowymi w przypadku regulacji centralnej adaptacyjnej i miejscowej</v>
          </cell>
        </row>
        <row r="102">
          <cell r="K102" t="str">
            <v>Kotły na biomasę (drewno: polana, brykiety, pelety, zrębki) automatyczne o mocy powyżej 100 kW do 600 kW</v>
          </cell>
          <cell r="U102" t="str">
            <v>Ogrzewanie wodne z grzejnikami członowymi lub płytowymi w przypadku regulacji centralnej i miejscowej (zakres P - 1K)</v>
          </cell>
        </row>
        <row r="103">
          <cell r="K103" t="str">
            <v>Kotły na biomasę (słoma, drewno) automatyczne z mechanicznym podawaniem paliwa o mocy powyżej 500 kW</v>
          </cell>
          <cell r="U103" t="str">
            <v>Centralne ogrzewanie z grzejnikami członowymi lub płytowymi w przypadku regulacji centralnej i miejscowej (zakres P - 2K)</v>
          </cell>
        </row>
        <row r="104">
          <cell r="K104" t="str">
            <v>Podgrzewacze elektryczne - przepływowe</v>
          </cell>
          <cell r="U104" t="str">
            <v>Ogrzewanie podłogowe w przypadku regulacji centralnej, bez miejscowej</v>
          </cell>
        </row>
        <row r="105">
          <cell r="K105" t="str">
            <v>Podgrzewacze elektrotermiczne</v>
          </cell>
          <cell r="U105" t="str">
            <v>Ogrzewanie podłogowe lub ścienne w przypadku regulacji centralnej i miejscowej</v>
          </cell>
        </row>
        <row r="106">
          <cell r="K106" t="str">
            <v>Elektryczne grzejniki bezpośrednie: konwektorowe, płaszczyznowe, promiennikowe i podłogowe kablowe</v>
          </cell>
          <cell r="U106" t="str">
            <v>Ogrzewanie miejscowe przy braku regulacji automatycznej w pomieszczeniu</v>
          </cell>
        </row>
        <row r="107">
          <cell r="K107" t="str">
            <v>Ogrzewanie podłogowe elektryczno-wodne</v>
          </cell>
        </row>
        <row r="108">
          <cell r="K108" t="str">
            <v>Piece kaflowe</v>
          </cell>
        </row>
        <row r="109">
          <cell r="K109" t="str">
            <v>Piece olejowe pomieszczeniowe</v>
          </cell>
        </row>
        <row r="110">
          <cell r="K110" t="str">
            <v>Piece gazowe pomieszczeniowe</v>
          </cell>
        </row>
        <row r="111">
          <cell r="K111" t="str">
            <v>Kotły na paliwo gazowe i płynne z otwartą komorą spalania (palnikami atmosferycznymi) i dwustawną regulacją procesu spalania</v>
          </cell>
        </row>
        <row r="112">
          <cell r="K112" t="str">
            <v>- do 50 kW Kotły niskotemperaturowe na paliwo gazowe lub płynne z zamkniętą komorą spalania i palnikiem modulowanym</v>
          </cell>
        </row>
        <row r="113">
          <cell r="K113" t="str">
            <v>- 50-120 kW Kotły niskotemperaturowe na paliwo gazowe lub płynne z zamkniętą komorą spalania i palnikiem modulowanym</v>
          </cell>
        </row>
        <row r="114">
          <cell r="K114" t="str">
            <v>- 120- 1200 kW Kotły niskotemperaturowe na paliwo gazowe lub płynne z zamkniętą komorą spalania i palnikiem modulowanym</v>
          </cell>
        </row>
        <row r="115">
          <cell r="K115" t="str">
            <v>Kotły gazowe kondensacyjne - do 50 kW   (70/55°C)</v>
          </cell>
        </row>
        <row r="116">
          <cell r="K116" t="str">
            <v>Kotły gazowe kondensacyjne - do 50 kW   (55/45°C)</v>
          </cell>
        </row>
        <row r="117">
          <cell r="K117" t="str">
            <v>Kotły gazowe kondensacyjne - 50-120 kW   (70/55°C)</v>
          </cell>
        </row>
        <row r="118">
          <cell r="K118" t="str">
            <v>Kotły gazowe kondensacyjne - 50-120 kW   (55/45°C)</v>
          </cell>
        </row>
        <row r="119">
          <cell r="K119" t="str">
            <v>Kotły gazowe kondensacyjne - 120-1200 kW   (70/55°C)</v>
          </cell>
        </row>
        <row r="120">
          <cell r="K120" t="str">
            <v>Kotły gazowe kondensacyjne - 120-1200 kW   (55/45°C)</v>
          </cell>
        </row>
        <row r="121">
          <cell r="K121" t="str">
            <v>Pompy ciepła woda/woda w nowych/istniejących budynkach</v>
          </cell>
        </row>
        <row r="122">
          <cell r="K122" t="str">
            <v>Pompy ciepła glikol/woda w nowych/istniejących budynkach</v>
          </cell>
        </row>
        <row r="123">
          <cell r="K123" t="str">
            <v>Pompy ciepła powietrze/woda w nowych/istniejących budynkach</v>
          </cell>
        </row>
        <row r="124">
          <cell r="K124" t="str">
            <v> Węzeł cieplny kompaktowy z obudową - do 100 kW</v>
          </cell>
        </row>
        <row r="125">
          <cell r="K125" t="str">
            <v>Węzeł cieplny kompaktowy z obudową - powyżej 100 kW</v>
          </cell>
        </row>
        <row r="126">
          <cell r="K126" t="str">
            <v>Węzeł cieplny kompaktowy bez obudowy - do 100 kW</v>
          </cell>
        </row>
        <row r="127">
          <cell r="K127" t="str">
            <v>Węzeł cieplny kompaktowy bez obudowy -  100-300 kW</v>
          </cell>
        </row>
        <row r="128">
          <cell r="K128" t="str">
            <v>Węzeł cieplny kompaktowy bez obudowy - powyżej 300 kW</v>
          </cell>
        </row>
      </sheetData>
      <sheetData sheetId="47">
        <row r="5">
          <cell r="T5">
            <v>492.25</v>
          </cell>
        </row>
        <row r="17">
          <cell r="D17">
            <v>190186.70666666664</v>
          </cell>
          <cell r="L17">
            <v>137070.81333333332</v>
          </cell>
        </row>
        <row r="18">
          <cell r="D18">
            <v>190.18670666666662</v>
          </cell>
          <cell r="L18">
            <v>137.07081333333332</v>
          </cell>
        </row>
        <row r="31">
          <cell r="L31">
            <v>153477.89466666666</v>
          </cell>
        </row>
        <row r="32">
          <cell r="D32">
            <v>211.90537733333332</v>
          </cell>
          <cell r="L32">
            <v>153.47789466666666</v>
          </cell>
        </row>
      </sheetData>
      <sheetData sheetId="48">
        <row r="19">
          <cell r="C19">
            <v>0</v>
          </cell>
          <cell r="D19">
            <v>0</v>
          </cell>
        </row>
        <row r="25">
          <cell r="C25">
            <v>0</v>
          </cell>
          <cell r="D25">
            <v>0</v>
          </cell>
        </row>
        <row r="30">
          <cell r="C30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09"/>
  <sheetViews>
    <sheetView tabSelected="1" zoomScaleSheetLayoutView="100" workbookViewId="0" topLeftCell="H13">
      <selection activeCell="R13" sqref="R13"/>
    </sheetView>
  </sheetViews>
  <sheetFormatPr defaultColWidth="9.140625" defaultRowHeight="15"/>
  <cols>
    <col min="1" max="1" width="2.8515625" style="3" customWidth="1"/>
    <col min="2" max="2" width="1.7109375" style="3" customWidth="1"/>
    <col min="3" max="3" width="6.421875" style="3" customWidth="1"/>
    <col min="4" max="4" width="8.8515625" style="3" customWidth="1"/>
    <col min="5" max="5" width="11.421875" style="3" customWidth="1"/>
    <col min="6" max="6" width="1.8515625" style="3" customWidth="1"/>
    <col min="7" max="7" width="6.7109375" style="3" customWidth="1"/>
    <col min="8" max="8" width="5.140625" style="3" customWidth="1"/>
    <col min="9" max="9" width="19.28125" style="3" customWidth="1"/>
    <col min="10" max="10" width="2.140625" style="3" customWidth="1"/>
    <col min="11" max="11" width="5.7109375" style="3" customWidth="1"/>
    <col min="12" max="12" width="11.421875" style="3" customWidth="1"/>
    <col min="13" max="13" width="5.00390625" style="3" customWidth="1"/>
    <col min="14" max="14" width="6.140625" style="3" customWidth="1"/>
    <col min="15" max="15" width="2.8515625" style="3" customWidth="1"/>
    <col min="16" max="16" width="2.421875" style="3" customWidth="1"/>
    <col min="17" max="21" width="9.140625" style="3" customWidth="1"/>
    <col min="22" max="22" width="4.00390625" style="3" customWidth="1"/>
    <col min="23" max="23" width="5.140625" style="3" customWidth="1"/>
    <col min="24" max="25" width="4.00390625" style="3" customWidth="1"/>
    <col min="26" max="26" width="9.00390625" style="3" customWidth="1"/>
    <col min="27" max="33" width="4.00390625" style="3" customWidth="1"/>
    <col min="34" max="16384" width="9.140625" style="3" customWidth="1"/>
  </cols>
  <sheetData>
    <row r="1" spans="1:16" ht="3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6.25" customHeight="1">
      <c r="A2" s="197" t="s">
        <v>0</v>
      </c>
      <c r="B2" s="197"/>
      <c r="C2" s="197"/>
      <c r="D2" s="197"/>
      <c r="E2" s="197"/>
      <c r="F2" s="197"/>
      <c r="G2" s="197" t="s">
        <v>1</v>
      </c>
      <c r="H2" s="197"/>
      <c r="I2" s="197"/>
      <c r="J2" s="197"/>
      <c r="K2" s="198" t="s">
        <v>2</v>
      </c>
      <c r="L2" s="198"/>
      <c r="M2" s="198"/>
      <c r="N2" s="198"/>
      <c r="O2" s="198"/>
      <c r="P2" s="198"/>
    </row>
    <row r="3" spans="1:19" ht="26.25" customHeight="1">
      <c r="A3" s="199"/>
      <c r="B3" s="199"/>
      <c r="C3" s="199"/>
      <c r="D3" s="199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69"/>
      <c r="S3" s="4"/>
    </row>
    <row r="4" spans="1:16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2.5" customHeight="1">
      <c r="A5" s="201" t="s">
        <v>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22.5" customHeight="1">
      <c r="A6" s="201" t="s">
        <v>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75" customHeight="1">
      <c r="A8" s="116" t="s">
        <v>6</v>
      </c>
      <c r="B8" s="116"/>
      <c r="C8" s="116"/>
      <c r="D8" s="5" t="s">
        <v>115</v>
      </c>
      <c r="E8" s="1"/>
      <c r="F8" s="1"/>
      <c r="G8" s="5"/>
      <c r="H8" s="5"/>
      <c r="I8" s="1"/>
      <c r="J8" s="1"/>
      <c r="K8" s="1"/>
      <c r="L8" s="1"/>
      <c r="M8" s="1"/>
      <c r="N8" s="1"/>
      <c r="O8" s="1"/>
      <c r="P8" s="1"/>
    </row>
    <row r="9" spans="1:16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.75" customHeight="1">
      <c r="A10" s="6" t="s">
        <v>7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8.75" customHeight="1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3"/>
    </row>
    <row r="12" spans="1:21" ht="18.75" customHeight="1">
      <c r="A12" s="181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  <c r="T12" s="11"/>
      <c r="U12" s="11"/>
    </row>
    <row r="13" spans="1:21" ht="18.75" customHeight="1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/>
      <c r="R13" s="11"/>
      <c r="S13" s="11"/>
      <c r="T13" s="11"/>
      <c r="U13" s="11"/>
    </row>
    <row r="14" spans="1:16" ht="18.75" customHeight="1">
      <c r="A14" s="6" t="s">
        <v>8</v>
      </c>
      <c r="B14" s="7"/>
      <c r="C14" s="7"/>
      <c r="D14" s="7"/>
      <c r="E14" s="8"/>
      <c r="F14" s="8"/>
      <c r="G14" s="8"/>
      <c r="H14" s="9"/>
      <c r="I14" s="12" t="s">
        <v>9</v>
      </c>
      <c r="J14" s="189" t="s">
        <v>10</v>
      </c>
      <c r="K14" s="190"/>
      <c r="L14" s="190"/>
      <c r="M14" s="190"/>
      <c r="N14" s="190"/>
      <c r="O14" s="190"/>
      <c r="P14" s="191"/>
    </row>
    <row r="15" spans="1:16" ht="18.75" customHeight="1">
      <c r="A15" s="181"/>
      <c r="B15" s="182"/>
      <c r="C15" s="182"/>
      <c r="D15" s="182"/>
      <c r="E15" s="182"/>
      <c r="F15" s="182"/>
      <c r="G15" s="182"/>
      <c r="H15" s="183"/>
      <c r="I15" s="14"/>
      <c r="J15" s="181"/>
      <c r="K15" s="182"/>
      <c r="L15" s="182"/>
      <c r="M15" s="182"/>
      <c r="N15" s="182"/>
      <c r="O15" s="182"/>
      <c r="P15" s="183"/>
    </row>
    <row r="16" spans="1:16" ht="18.75" customHeight="1">
      <c r="A16" s="192"/>
      <c r="B16" s="193"/>
      <c r="C16" s="193"/>
      <c r="D16" s="193"/>
      <c r="E16" s="193"/>
      <c r="F16" s="193"/>
      <c r="G16" s="193"/>
      <c r="H16" s="194"/>
      <c r="I16" s="18"/>
      <c r="J16" s="195" t="s">
        <v>11</v>
      </c>
      <c r="K16" s="196"/>
      <c r="L16" s="193"/>
      <c r="M16" s="193"/>
      <c r="N16" s="193"/>
      <c r="O16" s="193"/>
      <c r="P16" s="194"/>
    </row>
    <row r="17" spans="1:16" ht="18.75" customHeight="1">
      <c r="A17" s="19" t="s">
        <v>12</v>
      </c>
      <c r="B17" s="20"/>
      <c r="C17" s="20"/>
      <c r="D17" s="20"/>
      <c r="E17" s="21"/>
      <c r="F17" s="21"/>
      <c r="G17" s="21"/>
      <c r="H17" s="22"/>
      <c r="I17" s="23" t="s">
        <v>13</v>
      </c>
      <c r="J17" s="187" t="s">
        <v>14</v>
      </c>
      <c r="K17" s="188"/>
      <c r="L17" s="188"/>
      <c r="M17" s="21"/>
      <c r="N17" s="21"/>
      <c r="O17" s="21"/>
      <c r="P17" s="22"/>
    </row>
    <row r="18" spans="1:16" ht="18.75" customHeight="1">
      <c r="A18" s="19"/>
      <c r="B18" s="20"/>
      <c r="C18" s="20"/>
      <c r="D18" s="20"/>
      <c r="E18" s="21"/>
      <c r="F18" s="21"/>
      <c r="G18" s="21"/>
      <c r="H18" s="22"/>
      <c r="I18" s="23"/>
      <c r="J18" s="24"/>
      <c r="K18" s="24"/>
      <c r="L18" s="24"/>
      <c r="M18" s="21"/>
      <c r="N18" s="21"/>
      <c r="O18" s="21"/>
      <c r="P18" s="22"/>
    </row>
    <row r="19" spans="1:16" ht="18.75" customHeight="1">
      <c r="A19" s="19"/>
      <c r="B19" s="20"/>
      <c r="C19" s="20"/>
      <c r="D19" s="20"/>
      <c r="E19" s="21"/>
      <c r="F19" s="21"/>
      <c r="G19" s="21"/>
      <c r="H19" s="22"/>
      <c r="I19" s="23"/>
      <c r="J19" s="24"/>
      <c r="K19" s="24"/>
      <c r="L19" s="24"/>
      <c r="M19" s="21"/>
      <c r="N19" s="21"/>
      <c r="O19" s="21"/>
      <c r="P19" s="22"/>
    </row>
    <row r="20" spans="1:16" ht="18.75" customHeight="1">
      <c r="A20" s="189" t="s">
        <v>15</v>
      </c>
      <c r="B20" s="190"/>
      <c r="C20" s="190"/>
      <c r="D20" s="190"/>
      <c r="E20" s="8"/>
      <c r="F20" s="8"/>
      <c r="G20" s="8"/>
      <c r="H20" s="7"/>
      <c r="I20" s="7"/>
      <c r="J20" s="7"/>
      <c r="K20" s="8"/>
      <c r="L20" s="8"/>
      <c r="M20" s="8"/>
      <c r="N20" s="8"/>
      <c r="O20" s="8"/>
      <c r="P20" s="9"/>
    </row>
    <row r="21" spans="1:16" ht="22.5" customHeight="1">
      <c r="A21" s="26"/>
      <c r="B21" s="27"/>
      <c r="C21" s="27"/>
      <c r="D21" s="27"/>
      <c r="E21" s="16"/>
      <c r="F21" s="16"/>
      <c r="G21" s="16"/>
      <c r="H21" s="16"/>
      <c r="I21" s="27"/>
      <c r="J21" s="27"/>
      <c r="K21" s="16"/>
      <c r="L21" s="16"/>
      <c r="M21" s="16"/>
      <c r="N21" s="16"/>
      <c r="O21" s="16"/>
      <c r="P21" s="17"/>
    </row>
    <row r="22" spans="1:16" ht="18.75" customHeight="1">
      <c r="A22" s="187" t="s">
        <v>16</v>
      </c>
      <c r="B22" s="188"/>
      <c r="C22" s="188"/>
      <c r="D22" s="188"/>
      <c r="E22" s="188"/>
      <c r="F22" s="24"/>
      <c r="G22" s="21"/>
      <c r="H22" s="21"/>
      <c r="I22" s="21"/>
      <c r="J22" s="189" t="s">
        <v>17</v>
      </c>
      <c r="K22" s="190"/>
      <c r="L22" s="190"/>
      <c r="M22" s="190"/>
      <c r="N22" s="190"/>
      <c r="O22" s="190"/>
      <c r="P22" s="191"/>
    </row>
    <row r="23" spans="1:16" ht="7.5" customHeight="1">
      <c r="A23" s="28"/>
      <c r="B23" s="24"/>
      <c r="C23" s="24"/>
      <c r="D23" s="24"/>
      <c r="E23" s="24"/>
      <c r="F23" s="24"/>
      <c r="G23" s="21"/>
      <c r="H23" s="21"/>
      <c r="I23" s="21"/>
      <c r="J23" s="181"/>
      <c r="K23" s="182"/>
      <c r="L23" s="182"/>
      <c r="M23" s="182"/>
      <c r="N23" s="182"/>
      <c r="O23" s="182"/>
      <c r="P23" s="183"/>
    </row>
    <row r="24" spans="1:16" ht="18.75" customHeight="1">
      <c r="A24" s="29" t="s">
        <v>18</v>
      </c>
      <c r="B24" s="30"/>
      <c r="C24" s="30"/>
      <c r="D24" s="30"/>
      <c r="E24" s="21"/>
      <c r="F24" s="21"/>
      <c r="G24" s="30" t="s">
        <v>19</v>
      </c>
      <c r="H24" s="30"/>
      <c r="I24" s="21"/>
      <c r="J24" s="181" t="s">
        <v>20</v>
      </c>
      <c r="K24" s="182"/>
      <c r="L24" s="182"/>
      <c r="M24" s="182"/>
      <c r="N24" s="182"/>
      <c r="O24" s="182"/>
      <c r="P24" s="183"/>
    </row>
    <row r="25" spans="1:16" ht="18.75" customHeight="1">
      <c r="A25" s="29" t="s">
        <v>21</v>
      </c>
      <c r="B25" s="30"/>
      <c r="C25" s="30"/>
      <c r="D25" s="30"/>
      <c r="E25" s="21"/>
      <c r="F25" s="21"/>
      <c r="G25" s="30" t="s">
        <v>22</v>
      </c>
      <c r="H25" s="30"/>
      <c r="I25" s="21"/>
      <c r="J25" s="181" t="s">
        <v>23</v>
      </c>
      <c r="K25" s="182"/>
      <c r="L25" s="182"/>
      <c r="M25" s="182"/>
      <c r="N25" s="182"/>
      <c r="O25" s="182"/>
      <c r="P25" s="183"/>
    </row>
    <row r="26" spans="1:16" ht="18.75" customHeight="1">
      <c r="A26" s="25" t="s">
        <v>24</v>
      </c>
      <c r="B26" s="21"/>
      <c r="C26" s="21"/>
      <c r="D26" s="21"/>
      <c r="E26" s="21"/>
      <c r="F26" s="21"/>
      <c r="G26" s="30" t="s">
        <v>25</v>
      </c>
      <c r="H26" s="30"/>
      <c r="I26" s="21"/>
      <c r="J26" s="181" t="s">
        <v>26</v>
      </c>
      <c r="K26" s="182"/>
      <c r="L26" s="182"/>
      <c r="M26" s="182"/>
      <c r="N26" s="182"/>
      <c r="O26" s="182"/>
      <c r="P26" s="183"/>
    </row>
    <row r="27" spans="1:16" ht="18.75" customHeight="1">
      <c r="A27" s="25" t="s">
        <v>27</v>
      </c>
      <c r="B27" s="21"/>
      <c r="C27" s="21"/>
      <c r="D27" s="21"/>
      <c r="E27" s="21"/>
      <c r="F27" s="21"/>
      <c r="G27" s="21"/>
      <c r="H27" s="21"/>
      <c r="I27" s="21"/>
      <c r="J27" s="181" t="s">
        <v>28</v>
      </c>
      <c r="K27" s="182"/>
      <c r="L27" s="182"/>
      <c r="M27" s="182"/>
      <c r="N27" s="182"/>
      <c r="O27" s="182"/>
      <c r="P27" s="183"/>
    </row>
    <row r="28" spans="1:16" ht="18.75" customHeight="1">
      <c r="A28" s="25" t="s">
        <v>29</v>
      </c>
      <c r="B28" s="21"/>
      <c r="C28" s="21"/>
      <c r="D28" s="21"/>
      <c r="E28" s="21"/>
      <c r="F28" s="21"/>
      <c r="G28" s="21"/>
      <c r="H28" s="21"/>
      <c r="I28" s="21"/>
      <c r="J28" s="181" t="s">
        <v>30</v>
      </c>
      <c r="K28" s="182"/>
      <c r="L28" s="182"/>
      <c r="M28" s="182"/>
      <c r="N28" s="182"/>
      <c r="O28" s="182"/>
      <c r="P28" s="183"/>
    </row>
    <row r="29" spans="1:16" ht="18.75" customHeight="1">
      <c r="A29" s="25" t="s">
        <v>31</v>
      </c>
      <c r="B29" s="21"/>
      <c r="C29" s="21"/>
      <c r="D29" s="21"/>
      <c r="E29" s="21"/>
      <c r="F29" s="21"/>
      <c r="G29" s="21"/>
      <c r="H29" s="21"/>
      <c r="I29" s="21"/>
      <c r="J29" s="181" t="s">
        <v>32</v>
      </c>
      <c r="K29" s="182"/>
      <c r="L29" s="182"/>
      <c r="M29" s="182"/>
      <c r="N29" s="182"/>
      <c r="O29" s="182"/>
      <c r="P29" s="183"/>
    </row>
    <row r="30" spans="1:16" ht="7.5" customHeight="1">
      <c r="A30" s="31"/>
      <c r="B30" s="32"/>
      <c r="C30" s="32"/>
      <c r="D30" s="32"/>
      <c r="E30" s="33"/>
      <c r="F30" s="33"/>
      <c r="G30" s="33"/>
      <c r="H30" s="33"/>
      <c r="I30" s="33"/>
      <c r="J30" s="184"/>
      <c r="K30" s="185"/>
      <c r="L30" s="185"/>
      <c r="M30" s="185"/>
      <c r="N30" s="185"/>
      <c r="O30" s="185"/>
      <c r="P30" s="186"/>
    </row>
    <row r="31" spans="1:16" ht="32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.75" customHeight="1">
      <c r="A32" s="116" t="s">
        <v>33</v>
      </c>
      <c r="B32" s="116"/>
      <c r="C32" s="116"/>
      <c r="D32" s="34" t="s">
        <v>34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>
      <c r="A34" s="35" t="s">
        <v>35</v>
      </c>
      <c r="B34" s="119" t="s">
        <v>176</v>
      </c>
      <c r="C34" s="119"/>
      <c r="D34" s="119"/>
      <c r="E34" s="119"/>
      <c r="F34" s="119"/>
      <c r="G34" s="119"/>
      <c r="H34" s="119"/>
      <c r="I34" s="119"/>
      <c r="J34" s="119"/>
      <c r="K34" s="178"/>
      <c r="L34" s="178"/>
      <c r="M34" s="178"/>
      <c r="N34" s="37"/>
      <c r="O34" s="37"/>
      <c r="P34" s="37"/>
    </row>
    <row r="35" spans="1:16" ht="22.5" customHeight="1">
      <c r="A35" s="38"/>
      <c r="B35" s="179" t="s">
        <v>177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</row>
    <row r="36" spans="1:16" ht="33" customHeight="1">
      <c r="A36" s="39"/>
      <c r="B36" s="180" t="s">
        <v>36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</row>
    <row r="37" spans="1:16" ht="22.5" customHeight="1">
      <c r="A37" s="35" t="s">
        <v>37</v>
      </c>
      <c r="B37" s="119" t="s">
        <v>38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</row>
    <row r="38" spans="1:16" ht="26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.75" customHeight="1">
      <c r="A40" s="116" t="s">
        <v>39</v>
      </c>
      <c r="B40" s="116"/>
      <c r="C40" s="116"/>
      <c r="D40" s="34" t="s">
        <v>40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.75" customHeight="1">
      <c r="A42" s="130" t="s">
        <v>41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2"/>
    </row>
    <row r="43" spans="1:16" ht="22.5" customHeight="1">
      <c r="A43" s="169" t="s">
        <v>42</v>
      </c>
      <c r="B43" s="170"/>
      <c r="C43" s="171" t="s">
        <v>43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2"/>
    </row>
    <row r="44" spans="1:16" ht="18.75" customHeight="1">
      <c r="A44" s="173"/>
      <c r="B44" s="167"/>
      <c r="C44" s="174" t="s">
        <v>44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5"/>
    </row>
    <row r="45" spans="1:18" ht="18.75" customHeight="1">
      <c r="A45" s="166"/>
      <c r="B45" s="164"/>
      <c r="C45" s="40" t="s">
        <v>45</v>
      </c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8"/>
      <c r="O45" s="176"/>
      <c r="P45" s="177"/>
      <c r="R45" s="42"/>
    </row>
    <row r="46" spans="1:16" ht="18.75" customHeight="1">
      <c r="A46" s="151">
        <v>1</v>
      </c>
      <c r="B46" s="152"/>
      <c r="C46" s="43" t="s">
        <v>47</v>
      </c>
      <c r="D46" s="43"/>
      <c r="E46" s="16"/>
      <c r="F46" s="16"/>
      <c r="G46" s="16"/>
      <c r="H46" s="16"/>
      <c r="I46" s="16"/>
      <c r="J46" s="16"/>
      <c r="K46" s="16"/>
      <c r="L46" s="17"/>
      <c r="M46" s="44" t="s">
        <v>48</v>
      </c>
      <c r="N46" s="45" t="s">
        <v>175</v>
      </c>
      <c r="O46" s="157" t="s">
        <v>46</v>
      </c>
      <c r="P46" s="158"/>
    </row>
    <row r="47" spans="1:16" ht="18.75" customHeight="1">
      <c r="A47" s="151">
        <v>2</v>
      </c>
      <c r="B47" s="152"/>
      <c r="C47" s="16" t="s">
        <v>49</v>
      </c>
      <c r="D47" s="16"/>
      <c r="E47" s="16"/>
      <c r="F47" s="16"/>
      <c r="G47" s="16"/>
      <c r="H47" s="16"/>
      <c r="I47" s="16"/>
      <c r="J47" s="16"/>
      <c r="K47" s="16"/>
      <c r="L47" s="17"/>
      <c r="M47" s="53" t="s">
        <v>50</v>
      </c>
      <c r="N47" s="45"/>
      <c r="O47" s="157" t="s">
        <v>46</v>
      </c>
      <c r="P47" s="158"/>
    </row>
    <row r="48" spans="1:16" ht="18.75" customHeight="1">
      <c r="A48" s="153">
        <v>3</v>
      </c>
      <c r="B48" s="154"/>
      <c r="C48" s="46" t="s">
        <v>51</v>
      </c>
      <c r="D48" s="46"/>
      <c r="E48" s="8"/>
      <c r="F48" s="8"/>
      <c r="G48" s="8"/>
      <c r="H48" s="8"/>
      <c r="I48" s="8"/>
      <c r="J48" s="8"/>
      <c r="K48" s="8"/>
      <c r="L48" s="9"/>
      <c r="M48" s="47" t="s">
        <v>52</v>
      </c>
      <c r="N48" s="45" t="s">
        <v>175</v>
      </c>
      <c r="O48" s="157" t="s">
        <v>46</v>
      </c>
      <c r="P48" s="158"/>
    </row>
    <row r="49" spans="1:16" ht="18.75" customHeight="1">
      <c r="A49" s="166"/>
      <c r="B49" s="164"/>
      <c r="C49" s="48" t="s">
        <v>53</v>
      </c>
      <c r="D49" s="48"/>
      <c r="E49" s="41"/>
      <c r="F49" s="41"/>
      <c r="G49" s="41"/>
      <c r="H49" s="41"/>
      <c r="I49" s="41"/>
      <c r="J49" s="41"/>
      <c r="K49" s="41"/>
      <c r="L49" s="41"/>
      <c r="M49" s="52"/>
      <c r="N49" s="21"/>
      <c r="O49" s="167"/>
      <c r="P49" s="168"/>
    </row>
    <row r="50" spans="1:16" ht="18.75" customHeight="1">
      <c r="A50" s="151">
        <v>1</v>
      </c>
      <c r="B50" s="152"/>
      <c r="C50" s="16" t="s">
        <v>47</v>
      </c>
      <c r="D50" s="16"/>
      <c r="E50" s="16"/>
      <c r="F50" s="16"/>
      <c r="G50" s="16"/>
      <c r="H50" s="16"/>
      <c r="I50" s="16"/>
      <c r="J50" s="16"/>
      <c r="K50" s="16"/>
      <c r="L50" s="17"/>
      <c r="M50" s="44" t="s">
        <v>54</v>
      </c>
      <c r="N50" s="49"/>
      <c r="O50" s="164" t="s">
        <v>46</v>
      </c>
      <c r="P50" s="165"/>
    </row>
    <row r="51" spans="1:16" ht="18.75" customHeight="1">
      <c r="A51" s="155">
        <v>2</v>
      </c>
      <c r="B51" s="156"/>
      <c r="C51" s="41" t="s">
        <v>49</v>
      </c>
      <c r="D51" s="41"/>
      <c r="E51" s="41"/>
      <c r="F51" s="41"/>
      <c r="G51" s="41"/>
      <c r="H51" s="41"/>
      <c r="I51" s="41"/>
      <c r="J51" s="41"/>
      <c r="K51" s="41"/>
      <c r="L51" s="50"/>
      <c r="M51" s="53" t="s">
        <v>55</v>
      </c>
      <c r="N51" s="49"/>
      <c r="O51" s="164" t="s">
        <v>46</v>
      </c>
      <c r="P51" s="165"/>
    </row>
    <row r="52" spans="1:16" ht="18.75" customHeight="1">
      <c r="A52" s="153">
        <v>3</v>
      </c>
      <c r="B52" s="154"/>
      <c r="C52" s="8" t="s">
        <v>56</v>
      </c>
      <c r="D52" s="8"/>
      <c r="E52" s="8"/>
      <c r="F52" s="8"/>
      <c r="G52" s="8"/>
      <c r="H52" s="8"/>
      <c r="I52" s="8"/>
      <c r="J52" s="8"/>
      <c r="K52" s="8"/>
      <c r="L52" s="9"/>
      <c r="M52" s="47" t="s">
        <v>57</v>
      </c>
      <c r="N52" s="49"/>
      <c r="O52" s="164" t="s">
        <v>46</v>
      </c>
      <c r="P52" s="165"/>
    </row>
    <row r="53" spans="1:16" ht="18.75" customHeight="1">
      <c r="A53" s="166"/>
      <c r="B53" s="164"/>
      <c r="C53" s="40" t="s">
        <v>58</v>
      </c>
      <c r="D53" s="40"/>
      <c r="E53" s="41"/>
      <c r="F53" s="41"/>
      <c r="G53" s="41"/>
      <c r="H53" s="41"/>
      <c r="I53" s="41"/>
      <c r="J53" s="41"/>
      <c r="K53" s="41"/>
      <c r="L53" s="41"/>
      <c r="M53" s="52"/>
      <c r="N53" s="21"/>
      <c r="O53" s="167"/>
      <c r="P53" s="168"/>
    </row>
    <row r="54" spans="1:16" ht="18.75" customHeight="1">
      <c r="A54" s="151">
        <v>1</v>
      </c>
      <c r="B54" s="152"/>
      <c r="C54" s="43" t="s">
        <v>59</v>
      </c>
      <c r="D54" s="43"/>
      <c r="E54" s="16"/>
      <c r="F54" s="16"/>
      <c r="G54" s="16"/>
      <c r="H54" s="15"/>
      <c r="I54" s="16"/>
      <c r="J54" s="16"/>
      <c r="K54" s="16"/>
      <c r="L54" s="17"/>
      <c r="M54" s="44" t="s">
        <v>60</v>
      </c>
      <c r="N54" s="51"/>
      <c r="O54" s="157" t="s">
        <v>46</v>
      </c>
      <c r="P54" s="158"/>
    </row>
    <row r="55" spans="1:16" ht="18.75" customHeight="1">
      <c r="A55" s="155">
        <v>2</v>
      </c>
      <c r="B55" s="156"/>
      <c r="C55" s="41" t="s">
        <v>49</v>
      </c>
      <c r="D55" s="41"/>
      <c r="E55" s="41"/>
      <c r="F55" s="41"/>
      <c r="G55" s="41"/>
      <c r="H55" s="41"/>
      <c r="I55" s="41"/>
      <c r="J55" s="41"/>
      <c r="K55" s="41"/>
      <c r="L55" s="50"/>
      <c r="M55" s="53" t="s">
        <v>61</v>
      </c>
      <c r="N55" s="51"/>
      <c r="O55" s="157" t="s">
        <v>46</v>
      </c>
      <c r="P55" s="158"/>
    </row>
    <row r="56" spans="1:16" ht="18.75" customHeight="1">
      <c r="A56" s="153">
        <v>3</v>
      </c>
      <c r="B56" s="154"/>
      <c r="C56" s="46" t="s">
        <v>62</v>
      </c>
      <c r="D56" s="46"/>
      <c r="E56" s="8"/>
      <c r="F56" s="8"/>
      <c r="G56" s="8"/>
      <c r="H56" s="8"/>
      <c r="I56" s="8"/>
      <c r="J56" s="8"/>
      <c r="K56" s="8"/>
      <c r="L56" s="9"/>
      <c r="M56" s="47" t="s">
        <v>63</v>
      </c>
      <c r="N56" s="51"/>
      <c r="O56" s="157" t="s">
        <v>46</v>
      </c>
      <c r="P56" s="158"/>
    </row>
    <row r="57" spans="1:16" ht="22.5" customHeight="1">
      <c r="A57" s="159" t="s">
        <v>64</v>
      </c>
      <c r="B57" s="160"/>
      <c r="C57" s="161" t="s">
        <v>65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2"/>
      <c r="O57" s="162"/>
      <c r="P57" s="163"/>
    </row>
    <row r="58" spans="1:16" ht="18.75" customHeight="1">
      <c r="A58" s="151">
        <v>1</v>
      </c>
      <c r="B58" s="152"/>
      <c r="C58" s="43" t="s">
        <v>66</v>
      </c>
      <c r="D58" s="43"/>
      <c r="E58" s="16"/>
      <c r="F58" s="16"/>
      <c r="G58" s="16"/>
      <c r="H58" s="16"/>
      <c r="I58" s="16"/>
      <c r="J58" s="16"/>
      <c r="K58" s="16"/>
      <c r="L58" s="17"/>
      <c r="M58" s="44" t="s">
        <v>67</v>
      </c>
      <c r="N58" s="49"/>
      <c r="O58" s="142" t="s">
        <v>46</v>
      </c>
      <c r="P58" s="143"/>
    </row>
    <row r="59" spans="1:16" ht="18.75" customHeight="1">
      <c r="A59" s="153">
        <v>2</v>
      </c>
      <c r="B59" s="154"/>
      <c r="C59" s="46" t="s">
        <v>68</v>
      </c>
      <c r="D59" s="46"/>
      <c r="E59" s="8"/>
      <c r="F59" s="8"/>
      <c r="G59" s="8"/>
      <c r="H59" s="8"/>
      <c r="I59" s="8"/>
      <c r="J59" s="8"/>
      <c r="K59" s="8"/>
      <c r="L59" s="9"/>
      <c r="M59" s="47" t="s">
        <v>69</v>
      </c>
      <c r="N59" s="49"/>
      <c r="O59" s="142" t="s">
        <v>46</v>
      </c>
      <c r="P59" s="143"/>
    </row>
    <row r="60" spans="1:16" ht="22.5" customHeight="1">
      <c r="A60" s="144" t="s">
        <v>70</v>
      </c>
      <c r="B60" s="145"/>
      <c r="C60" s="146" t="s">
        <v>71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7"/>
      <c r="O60" s="147"/>
      <c r="P60" s="148"/>
    </row>
    <row r="61" spans="1:16" ht="18.75" customHeight="1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54" t="s">
        <v>72</v>
      </c>
      <c r="N61" s="49"/>
      <c r="O61" s="142" t="s">
        <v>46</v>
      </c>
      <c r="P61" s="143"/>
    </row>
    <row r="62" spans="1:16" ht="22.5" customHeight="1">
      <c r="A62" s="144" t="s">
        <v>73</v>
      </c>
      <c r="B62" s="145"/>
      <c r="C62" s="146" t="s">
        <v>74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7"/>
      <c r="O62" s="147"/>
      <c r="P62" s="148"/>
    </row>
    <row r="63" spans="1:16" ht="18.75" customHeight="1">
      <c r="A63" s="55"/>
      <c r="B63" s="33"/>
      <c r="C63" s="149" t="s">
        <v>75</v>
      </c>
      <c r="D63" s="149"/>
      <c r="E63" s="149"/>
      <c r="F63" s="149"/>
      <c r="G63" s="149"/>
      <c r="H63" s="149"/>
      <c r="I63" s="149"/>
      <c r="J63" s="149"/>
      <c r="K63" s="149"/>
      <c r="L63" s="150"/>
      <c r="M63" s="54" t="s">
        <v>76</v>
      </c>
      <c r="N63" s="49"/>
      <c r="O63" s="142" t="s">
        <v>46</v>
      </c>
      <c r="P63" s="143"/>
    </row>
    <row r="64" spans="1:16" ht="7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ht="7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ht="18.75" customHeight="1">
      <c r="A66" s="139" t="s">
        <v>116</v>
      </c>
      <c r="B66" s="139"/>
      <c r="C66" s="139"/>
      <c r="D66" s="139"/>
      <c r="E66" s="139"/>
      <c r="F66" s="57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7.25" customHeight="1">
      <c r="A68" s="58" t="s">
        <v>35</v>
      </c>
      <c r="B68" s="118" t="s">
        <v>77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</row>
    <row r="69" spans="1:16" ht="47.25" customHeight="1">
      <c r="A69" s="58" t="s">
        <v>37</v>
      </c>
      <c r="B69" s="118" t="s">
        <v>78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</row>
    <row r="70" spans="1:16" ht="16.5" customHeight="1">
      <c r="A70" s="58" t="s">
        <v>79</v>
      </c>
      <c r="B70" s="118" t="s">
        <v>80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</row>
    <row r="71" spans="1:16" ht="31.5" customHeight="1">
      <c r="A71" s="58" t="s">
        <v>81</v>
      </c>
      <c r="B71" s="118" t="s">
        <v>82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</row>
    <row r="72" spans="1:16" ht="48.75" customHeight="1">
      <c r="A72" s="58" t="s">
        <v>83</v>
      </c>
      <c r="B72" s="118" t="s">
        <v>84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</row>
    <row r="73" spans="1:16" ht="15" customHeight="1">
      <c r="A73" s="59" t="s">
        <v>85</v>
      </c>
      <c r="B73" s="117" t="s">
        <v>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16" ht="52.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29" ht="12.75">
      <c r="A75" s="137" t="s">
        <v>87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61"/>
      <c r="R75" s="61"/>
      <c r="S75" s="1"/>
      <c r="T75" s="1"/>
      <c r="U75" s="61"/>
      <c r="V75" s="61"/>
      <c r="W75" s="61"/>
      <c r="X75" s="1"/>
      <c r="Y75" s="61"/>
      <c r="Z75" s="61"/>
      <c r="AA75" s="1"/>
      <c r="AB75" s="1"/>
      <c r="AC75" s="1"/>
    </row>
    <row r="76" spans="1:16" ht="37.5" customHeight="1">
      <c r="A76" s="33"/>
      <c r="B76" s="33"/>
      <c r="C76" s="33"/>
      <c r="D76" s="33"/>
      <c r="E76" s="3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4.5" customHeight="1">
      <c r="A77" s="138" t="s">
        <v>88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</row>
    <row r="78" spans="1:16" ht="37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8.75" customHeight="1">
      <c r="A79" s="116" t="s">
        <v>89</v>
      </c>
      <c r="B79" s="116"/>
      <c r="C79" s="116"/>
      <c r="D79" s="5" t="s">
        <v>90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2.5" customHeight="1">
      <c r="A81" s="136" t="s">
        <v>91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</row>
    <row r="82" spans="1:16" ht="22.5" customHeight="1">
      <c r="A82" s="119" t="s">
        <v>92</v>
      </c>
      <c r="B82" s="119"/>
      <c r="C82" s="119"/>
      <c r="D82" s="119"/>
      <c r="E82" s="135" t="s">
        <v>93</v>
      </c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</row>
    <row r="83" spans="1:16" ht="22.5" customHeight="1">
      <c r="A83" s="119" t="s">
        <v>8</v>
      </c>
      <c r="B83" s="119"/>
      <c r="C83" s="119"/>
      <c r="D83" s="119"/>
      <c r="E83" s="135" t="s">
        <v>93</v>
      </c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</row>
    <row r="84" spans="1:16" ht="22.5" customHeight="1">
      <c r="A84" s="119" t="s">
        <v>94</v>
      </c>
      <c r="B84" s="119"/>
      <c r="C84" s="119"/>
      <c r="D84" s="119"/>
      <c r="E84" s="135" t="s">
        <v>93</v>
      </c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</row>
    <row r="85" spans="1:16" ht="22.5" customHeight="1">
      <c r="A85" s="39"/>
      <c r="B85" s="39"/>
      <c r="C85" s="39"/>
      <c r="D85" s="39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22.5" customHeight="1">
      <c r="A86" s="136" t="s">
        <v>95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1:16" ht="22.5" customHeight="1">
      <c r="A87" s="119" t="s">
        <v>96</v>
      </c>
      <c r="B87" s="119"/>
      <c r="C87" s="119"/>
      <c r="D87" s="119"/>
      <c r="E87" s="135" t="s">
        <v>93</v>
      </c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</row>
    <row r="88" spans="1:16" ht="22.5" customHeight="1">
      <c r="A88" s="119" t="s">
        <v>97</v>
      </c>
      <c r="B88" s="119"/>
      <c r="C88" s="119"/>
      <c r="D88" s="119"/>
      <c r="E88" s="135" t="s">
        <v>93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</row>
    <row r="89" spans="1:16" ht="22.5" customHeight="1">
      <c r="A89" s="119" t="s">
        <v>117</v>
      </c>
      <c r="B89" s="119"/>
      <c r="C89" s="119"/>
      <c r="D89" s="119"/>
      <c r="E89" s="135" t="s">
        <v>93</v>
      </c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</row>
    <row r="90" spans="1:16" ht="22.5" customHeight="1">
      <c r="A90" s="119" t="s">
        <v>98</v>
      </c>
      <c r="B90" s="119"/>
      <c r="C90" s="119"/>
      <c r="D90" s="119"/>
      <c r="E90" s="135" t="s">
        <v>93</v>
      </c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</row>
    <row r="91" spans="1:16" ht="22.5" customHeight="1">
      <c r="A91" s="39"/>
      <c r="B91" s="39"/>
      <c r="C91" s="39"/>
      <c r="D91" s="39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22.5" customHeight="1">
      <c r="A92" s="37" t="s">
        <v>118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1:1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8.75" customHeight="1">
      <c r="A94" s="130" t="s">
        <v>99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2"/>
    </row>
    <row r="95" spans="1:16" ht="18.75" customHeight="1">
      <c r="A95" s="64">
        <v>1</v>
      </c>
      <c r="B95" s="133" t="s">
        <v>100</v>
      </c>
      <c r="C95" s="134"/>
      <c r="D95" s="134"/>
      <c r="E95" s="134"/>
      <c r="F95" s="134"/>
      <c r="G95" s="134"/>
      <c r="H95" s="134"/>
      <c r="I95" s="134"/>
      <c r="J95" s="65"/>
      <c r="K95" s="16"/>
      <c r="L95" s="127"/>
      <c r="M95" s="128"/>
      <c r="N95" s="128"/>
      <c r="O95" s="125" t="s">
        <v>3</v>
      </c>
      <c r="P95" s="126"/>
    </row>
    <row r="96" spans="1:16" ht="18.75" customHeight="1">
      <c r="A96" s="49">
        <v>2</v>
      </c>
      <c r="B96" s="121" t="s">
        <v>101</v>
      </c>
      <c r="C96" s="122"/>
      <c r="D96" s="122"/>
      <c r="E96" s="122"/>
      <c r="F96" s="122"/>
      <c r="G96" s="122"/>
      <c r="H96" s="122"/>
      <c r="I96" s="122"/>
      <c r="J96" s="66"/>
      <c r="K96" s="41"/>
      <c r="L96" s="127"/>
      <c r="M96" s="128"/>
      <c r="N96" s="128"/>
      <c r="O96" s="125" t="s">
        <v>3</v>
      </c>
      <c r="P96" s="126"/>
    </row>
    <row r="97" spans="1:16" ht="18.75" customHeight="1">
      <c r="A97" s="49">
        <v>3</v>
      </c>
      <c r="B97" s="121" t="s">
        <v>102</v>
      </c>
      <c r="C97" s="122"/>
      <c r="D97" s="122"/>
      <c r="E97" s="122"/>
      <c r="F97" s="122"/>
      <c r="G97" s="122"/>
      <c r="H97" s="122"/>
      <c r="I97" s="122"/>
      <c r="J97" s="66"/>
      <c r="K97" s="41"/>
      <c r="L97" s="127"/>
      <c r="M97" s="128"/>
      <c r="N97" s="128"/>
      <c r="O97" s="125" t="s">
        <v>3</v>
      </c>
      <c r="P97" s="126"/>
    </row>
    <row r="98" spans="1:16" ht="18.75" customHeight="1">
      <c r="A98" s="49">
        <v>4</v>
      </c>
      <c r="B98" s="121" t="s">
        <v>103</v>
      </c>
      <c r="C98" s="122"/>
      <c r="D98" s="122"/>
      <c r="E98" s="122"/>
      <c r="F98" s="122"/>
      <c r="G98" s="122"/>
      <c r="H98" s="122"/>
      <c r="I98" s="122"/>
      <c r="J98" s="122"/>
      <c r="K98" s="129"/>
      <c r="L98" s="127">
        <f>2*L97</f>
        <v>0</v>
      </c>
      <c r="M98" s="128"/>
      <c r="N98" s="128"/>
      <c r="O98" s="125" t="s">
        <v>3</v>
      </c>
      <c r="P98" s="126"/>
    </row>
    <row r="99" spans="1:16" ht="18.75" customHeight="1">
      <c r="A99" s="49">
        <v>5</v>
      </c>
      <c r="B99" s="121" t="s">
        <v>104</v>
      </c>
      <c r="C99" s="122"/>
      <c r="D99" s="122"/>
      <c r="E99" s="122"/>
      <c r="F99" s="122"/>
      <c r="G99" s="122"/>
      <c r="H99" s="122"/>
      <c r="I99" s="122"/>
      <c r="J99" s="66"/>
      <c r="K99" s="41"/>
      <c r="L99" s="123" t="e">
        <f>K34*100/L95</f>
        <v>#DIV/0!</v>
      </c>
      <c r="M99" s="124"/>
      <c r="N99" s="124"/>
      <c r="O99" s="125" t="s">
        <v>46</v>
      </c>
      <c r="P99" s="126"/>
    </row>
    <row r="100" spans="1:16" ht="18.75" customHeight="1">
      <c r="A100" s="49">
        <v>6</v>
      </c>
      <c r="B100" s="121" t="s">
        <v>105</v>
      </c>
      <c r="C100" s="122"/>
      <c r="D100" s="122"/>
      <c r="E100" s="122"/>
      <c r="F100" s="122"/>
      <c r="G100" s="122"/>
      <c r="H100" s="122"/>
      <c r="I100" s="122"/>
      <c r="J100" s="66"/>
      <c r="K100" s="41"/>
      <c r="L100" s="123" t="e">
        <f>K34*100/L96</f>
        <v>#DIV/0!</v>
      </c>
      <c r="M100" s="124"/>
      <c r="N100" s="124"/>
      <c r="O100" s="125" t="s">
        <v>46</v>
      </c>
      <c r="P100" s="126"/>
    </row>
    <row r="101" spans="1:16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ht="18.75" customHeight="1">
      <c r="A102" s="116" t="s">
        <v>106</v>
      </c>
      <c r="B102" s="116"/>
      <c r="C102" s="116"/>
      <c r="D102" s="34" t="s">
        <v>107</v>
      </c>
      <c r="E102" s="37"/>
      <c r="F102" s="37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34"/>
      <c r="B103" s="34"/>
      <c r="C103" s="34"/>
      <c r="D103" s="34"/>
      <c r="E103" s="37"/>
      <c r="F103" s="37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.75" customHeight="1">
      <c r="A104" s="59" t="s">
        <v>108</v>
      </c>
      <c r="B104" s="117" t="s">
        <v>109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</row>
    <row r="105" spans="1:16" ht="22.5" customHeight="1">
      <c r="A105" s="59" t="s">
        <v>110</v>
      </c>
      <c r="B105" s="118" t="s">
        <v>111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</row>
    <row r="106" spans="1:16" ht="22.5" customHeight="1">
      <c r="A106" s="67"/>
      <c r="B106" s="118" t="s">
        <v>112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</row>
    <row r="107" spans="1:16" ht="35.25" customHeight="1">
      <c r="A107" s="119" t="s">
        <v>113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</row>
    <row r="108" spans="1:16" ht="7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ht="15" customHeight="1">
      <c r="A109" s="120" t="s">
        <v>114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</row>
  </sheetData>
  <sheetProtection/>
  <mergeCells count="131">
    <mergeCell ref="A2:F2"/>
    <mergeCell ref="G2:J2"/>
    <mergeCell ref="K2:P2"/>
    <mergeCell ref="A3:F3"/>
    <mergeCell ref="G3:J3"/>
    <mergeCell ref="A13:P13"/>
    <mergeCell ref="K3:P3"/>
    <mergeCell ref="A5:P5"/>
    <mergeCell ref="A6:P6"/>
    <mergeCell ref="A8:C8"/>
    <mergeCell ref="J14:P14"/>
    <mergeCell ref="A11:P11"/>
    <mergeCell ref="A12:P12"/>
    <mergeCell ref="A15:H15"/>
    <mergeCell ref="J15:P15"/>
    <mergeCell ref="A16:H16"/>
    <mergeCell ref="J16:K16"/>
    <mergeCell ref="L16:P16"/>
    <mergeCell ref="J17:L17"/>
    <mergeCell ref="A20:D20"/>
    <mergeCell ref="A22:E22"/>
    <mergeCell ref="J22:P22"/>
    <mergeCell ref="J23:P23"/>
    <mergeCell ref="J24:P24"/>
    <mergeCell ref="J25:P25"/>
    <mergeCell ref="J26:P26"/>
    <mergeCell ref="J27:P27"/>
    <mergeCell ref="J28:P28"/>
    <mergeCell ref="J29:P29"/>
    <mergeCell ref="J30:P30"/>
    <mergeCell ref="A32:C32"/>
    <mergeCell ref="K34:M34"/>
    <mergeCell ref="B35:P35"/>
    <mergeCell ref="B36:P36"/>
    <mergeCell ref="B37:P37"/>
    <mergeCell ref="A40:C40"/>
    <mergeCell ref="B34:J34"/>
    <mergeCell ref="A42:P42"/>
    <mergeCell ref="A43:B43"/>
    <mergeCell ref="C43:P43"/>
    <mergeCell ref="A44:B44"/>
    <mergeCell ref="C44:P44"/>
    <mergeCell ref="A45:B45"/>
    <mergeCell ref="O45:P45"/>
    <mergeCell ref="A46:B46"/>
    <mergeCell ref="O46:P46"/>
    <mergeCell ref="A47:B47"/>
    <mergeCell ref="O47:P47"/>
    <mergeCell ref="A48:B48"/>
    <mergeCell ref="O48:P48"/>
    <mergeCell ref="A49:B49"/>
    <mergeCell ref="O49:P49"/>
    <mergeCell ref="A50:B50"/>
    <mergeCell ref="O50:P50"/>
    <mergeCell ref="A51:B51"/>
    <mergeCell ref="O51:P51"/>
    <mergeCell ref="A52:B52"/>
    <mergeCell ref="O52:P52"/>
    <mergeCell ref="A53:B53"/>
    <mergeCell ref="O53:P53"/>
    <mergeCell ref="A54:B54"/>
    <mergeCell ref="O54:P54"/>
    <mergeCell ref="A55:B55"/>
    <mergeCell ref="O55:P55"/>
    <mergeCell ref="A56:B56"/>
    <mergeCell ref="O56:P56"/>
    <mergeCell ref="A57:B57"/>
    <mergeCell ref="C57:P57"/>
    <mergeCell ref="A58:B58"/>
    <mergeCell ref="O58:P58"/>
    <mergeCell ref="A59:B59"/>
    <mergeCell ref="O59:P59"/>
    <mergeCell ref="A60:B60"/>
    <mergeCell ref="C60:P60"/>
    <mergeCell ref="A61:L61"/>
    <mergeCell ref="O61:P61"/>
    <mergeCell ref="A62:B62"/>
    <mergeCell ref="C62:P62"/>
    <mergeCell ref="C63:L63"/>
    <mergeCell ref="O63:P63"/>
    <mergeCell ref="A66:E66"/>
    <mergeCell ref="B68:P68"/>
    <mergeCell ref="B69:P69"/>
    <mergeCell ref="B70:P70"/>
    <mergeCell ref="B71:P71"/>
    <mergeCell ref="B72:P72"/>
    <mergeCell ref="B73:P73"/>
    <mergeCell ref="A75:P75"/>
    <mergeCell ref="A77:P77"/>
    <mergeCell ref="A79:C79"/>
    <mergeCell ref="A81:P81"/>
    <mergeCell ref="A82:D82"/>
    <mergeCell ref="E82:P82"/>
    <mergeCell ref="A83:D83"/>
    <mergeCell ref="E83:P83"/>
    <mergeCell ref="A84:D84"/>
    <mergeCell ref="E84:P84"/>
    <mergeCell ref="A86:P86"/>
    <mergeCell ref="A87:D87"/>
    <mergeCell ref="E87:P87"/>
    <mergeCell ref="A88:D88"/>
    <mergeCell ref="E88:P88"/>
    <mergeCell ref="A89:D89"/>
    <mergeCell ref="E89:P89"/>
    <mergeCell ref="A90:D90"/>
    <mergeCell ref="E90:P90"/>
    <mergeCell ref="A94:P94"/>
    <mergeCell ref="B95:I95"/>
    <mergeCell ref="L95:N95"/>
    <mergeCell ref="O95:P95"/>
    <mergeCell ref="B96:I96"/>
    <mergeCell ref="L96:N96"/>
    <mergeCell ref="O96:P96"/>
    <mergeCell ref="B97:I97"/>
    <mergeCell ref="L97:N97"/>
    <mergeCell ref="O97:P97"/>
    <mergeCell ref="B98:K98"/>
    <mergeCell ref="L98:N98"/>
    <mergeCell ref="O98:P98"/>
    <mergeCell ref="B99:I99"/>
    <mergeCell ref="L99:N99"/>
    <mergeCell ref="O99:P99"/>
    <mergeCell ref="B100:I100"/>
    <mergeCell ref="L100:N100"/>
    <mergeCell ref="O100:P100"/>
    <mergeCell ref="A102:C102"/>
    <mergeCell ref="B104:P104"/>
    <mergeCell ref="B105:P105"/>
    <mergeCell ref="B106:P106"/>
    <mergeCell ref="A107:P107"/>
    <mergeCell ref="A109:P109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0"/>
  <headerFooter alignWithMargins="0">
    <oddFooter>&amp;CStrona &amp;P z &amp;N</oddFooter>
  </headerFooter>
  <rowBreaks count="2" manualBreakCount="2">
    <brk id="38" max="12" man="1"/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05"/>
  <sheetViews>
    <sheetView zoomScaleSheetLayoutView="100" workbookViewId="0" topLeftCell="A79">
      <selection activeCell="Q30" sqref="Q30"/>
    </sheetView>
  </sheetViews>
  <sheetFormatPr defaultColWidth="9.140625" defaultRowHeight="15"/>
  <cols>
    <col min="1" max="1" width="2.8515625" style="3" customWidth="1"/>
    <col min="2" max="2" width="2.421875" style="3" customWidth="1"/>
    <col min="3" max="3" width="6.140625" style="3" customWidth="1"/>
    <col min="4" max="4" width="9.421875" style="3" customWidth="1"/>
    <col min="5" max="5" width="7.8515625" style="3" customWidth="1"/>
    <col min="6" max="6" width="3.28125" style="3" customWidth="1"/>
    <col min="7" max="7" width="5.28125" style="3" customWidth="1"/>
    <col min="8" max="8" width="5.140625" style="3" customWidth="1"/>
    <col min="9" max="9" width="14.28125" style="3" customWidth="1"/>
    <col min="10" max="10" width="11.28125" style="3" customWidth="1"/>
    <col min="11" max="11" width="1.1484375" style="3" customWidth="1"/>
    <col min="12" max="12" width="6.00390625" style="3" customWidth="1"/>
    <col min="13" max="13" width="9.28125" style="3" customWidth="1"/>
    <col min="14" max="15" width="8.140625" style="3" customWidth="1"/>
    <col min="16" max="16" width="9.140625" style="3" customWidth="1"/>
    <col min="17" max="17" width="10.7109375" style="3" customWidth="1"/>
    <col min="18" max="20" width="9.140625" style="3" customWidth="1"/>
    <col min="21" max="21" width="4.00390625" style="3" customWidth="1"/>
    <col min="22" max="22" width="5.140625" style="3" customWidth="1"/>
    <col min="23" max="24" width="4.00390625" style="3" customWidth="1"/>
    <col min="25" max="25" width="9.00390625" style="3" customWidth="1"/>
    <col min="26" max="32" width="4.00390625" style="3" customWidth="1"/>
    <col min="33" max="16384" width="9.140625" style="3" customWidth="1"/>
  </cols>
  <sheetData>
    <row r="1" spans="1:15" ht="3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customHeight="1" thickBot="1">
      <c r="A2" s="197" t="s">
        <v>0</v>
      </c>
      <c r="B2" s="197"/>
      <c r="C2" s="197"/>
      <c r="D2" s="197"/>
      <c r="E2" s="197"/>
      <c r="F2" s="197"/>
      <c r="G2" s="259" t="s">
        <v>1</v>
      </c>
      <c r="H2" s="260"/>
      <c r="I2" s="260"/>
      <c r="J2" s="260"/>
      <c r="K2" s="261"/>
      <c r="L2" s="198" t="s">
        <v>2</v>
      </c>
      <c r="M2" s="198"/>
      <c r="N2" s="198"/>
      <c r="O2" s="198"/>
    </row>
    <row r="3" spans="1:18" ht="26.25" customHeight="1" thickBot="1">
      <c r="A3" s="199"/>
      <c r="B3" s="199"/>
      <c r="C3" s="199"/>
      <c r="D3" s="199"/>
      <c r="E3" s="199"/>
      <c r="F3" s="199"/>
      <c r="G3" s="262"/>
      <c r="H3" s="263"/>
      <c r="I3" s="263"/>
      <c r="J3" s="263"/>
      <c r="K3" s="264"/>
      <c r="L3" s="200"/>
      <c r="M3" s="200"/>
      <c r="N3" s="200"/>
      <c r="O3" s="200"/>
      <c r="P3" s="69" t="s">
        <v>119</v>
      </c>
      <c r="Q3" s="71">
        <v>3797</v>
      </c>
      <c r="R3" s="4"/>
    </row>
    <row r="4" spans="1:15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2.5" customHeight="1">
      <c r="A5" s="252" t="s">
        <v>120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.75" customHeight="1">
      <c r="A7" s="116" t="s">
        <v>6</v>
      </c>
      <c r="B7" s="116"/>
      <c r="C7" s="116"/>
      <c r="D7" s="5" t="s">
        <v>115</v>
      </c>
      <c r="E7" s="37"/>
      <c r="F7" s="37"/>
      <c r="G7" s="5"/>
      <c r="H7" s="5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20" ht="18.75" customHeight="1">
      <c r="A9" s="6" t="s">
        <v>7</v>
      </c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R9" s="72"/>
      <c r="S9" s="72"/>
      <c r="T9" s="72"/>
    </row>
    <row r="10" spans="1:20" ht="18.7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  <c r="R10" s="72"/>
      <c r="S10" s="72"/>
      <c r="T10" s="72"/>
    </row>
    <row r="11" spans="1:20" ht="18.75" customHeight="1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3"/>
      <c r="Q11" s="72"/>
      <c r="R11" s="72"/>
      <c r="S11" s="72"/>
      <c r="T11" s="72"/>
    </row>
    <row r="12" spans="1:20" ht="18.75" customHeight="1">
      <c r="A12" s="253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5"/>
      <c r="Q12" s="72"/>
      <c r="R12" s="72"/>
      <c r="S12" s="72"/>
      <c r="T12" s="72"/>
    </row>
    <row r="13" spans="1:15" ht="18.75" customHeight="1">
      <c r="A13" s="73" t="s">
        <v>8</v>
      </c>
      <c r="B13" s="74"/>
      <c r="C13" s="74"/>
      <c r="D13" s="74"/>
      <c r="E13" s="75"/>
      <c r="F13" s="75"/>
      <c r="G13" s="75"/>
      <c r="H13" s="76"/>
      <c r="I13" s="73" t="s">
        <v>9</v>
      </c>
      <c r="J13" s="77"/>
      <c r="K13" s="256" t="s">
        <v>10</v>
      </c>
      <c r="L13" s="257"/>
      <c r="M13" s="257"/>
      <c r="N13" s="257"/>
      <c r="O13" s="258"/>
    </row>
    <row r="14" spans="1:15" ht="18.75" customHeight="1">
      <c r="A14" s="246"/>
      <c r="B14" s="247"/>
      <c r="C14" s="247"/>
      <c r="D14" s="247"/>
      <c r="E14" s="247"/>
      <c r="F14" s="247"/>
      <c r="G14" s="247"/>
      <c r="H14" s="248"/>
      <c r="I14" s="78"/>
      <c r="J14" s="79"/>
      <c r="K14" s="246"/>
      <c r="L14" s="247"/>
      <c r="M14" s="247"/>
      <c r="N14" s="247"/>
      <c r="O14" s="248"/>
    </row>
    <row r="15" spans="1:15" ht="18.75" customHeight="1">
      <c r="A15" s="246"/>
      <c r="B15" s="247"/>
      <c r="C15" s="247"/>
      <c r="D15" s="247"/>
      <c r="E15" s="247"/>
      <c r="F15" s="247"/>
      <c r="G15" s="247"/>
      <c r="H15" s="248"/>
      <c r="I15" s="246"/>
      <c r="J15" s="249"/>
      <c r="K15" s="250" t="s">
        <v>11</v>
      </c>
      <c r="L15" s="251"/>
      <c r="M15" s="247"/>
      <c r="N15" s="247"/>
      <c r="O15" s="248"/>
    </row>
    <row r="16" spans="1:15" ht="18.75" customHeight="1">
      <c r="A16" s="6" t="s">
        <v>12</v>
      </c>
      <c r="B16" s="7"/>
      <c r="C16" s="7"/>
      <c r="D16" s="7"/>
      <c r="E16" s="8"/>
      <c r="F16" s="8"/>
      <c r="G16" s="8"/>
      <c r="H16" s="9"/>
      <c r="I16" s="189" t="s">
        <v>13</v>
      </c>
      <c r="J16" s="191"/>
      <c r="K16" s="189" t="s">
        <v>14</v>
      </c>
      <c r="L16" s="190"/>
      <c r="M16" s="190"/>
      <c r="N16" s="190"/>
      <c r="O16" s="191"/>
    </row>
    <row r="17" spans="1:15" ht="18.75" customHeight="1">
      <c r="A17" s="15"/>
      <c r="B17" s="16"/>
      <c r="C17" s="16"/>
      <c r="D17" s="16"/>
      <c r="E17" s="16"/>
      <c r="F17" s="16"/>
      <c r="G17" s="16"/>
      <c r="H17" s="17"/>
      <c r="I17" s="242"/>
      <c r="J17" s="243"/>
      <c r="K17" s="64"/>
      <c r="L17" s="16"/>
      <c r="M17" s="16"/>
      <c r="N17" s="16"/>
      <c r="O17" s="17"/>
    </row>
    <row r="18" spans="1:15" ht="18.75" customHeight="1">
      <c r="A18" s="244" t="s">
        <v>15</v>
      </c>
      <c r="B18" s="245"/>
      <c r="C18" s="245"/>
      <c r="D18" s="245"/>
      <c r="E18" s="245"/>
      <c r="F18" s="8"/>
      <c r="G18" s="8"/>
      <c r="H18" s="8"/>
      <c r="I18" s="7"/>
      <c r="J18" s="7"/>
      <c r="K18" s="7"/>
      <c r="L18" s="8"/>
      <c r="M18" s="8"/>
      <c r="N18" s="8"/>
      <c r="O18" s="9"/>
    </row>
    <row r="19" spans="1:15" ht="22.5" customHeight="1">
      <c r="A19" s="81"/>
      <c r="B19" s="27"/>
      <c r="C19" s="27"/>
      <c r="D19" s="27"/>
      <c r="E19" s="16"/>
      <c r="F19" s="16"/>
      <c r="G19" s="16"/>
      <c r="H19" s="16"/>
      <c r="I19" s="27"/>
      <c r="J19" s="27"/>
      <c r="K19" s="27"/>
      <c r="L19" s="16"/>
      <c r="M19" s="16"/>
      <c r="N19" s="16"/>
      <c r="O19" s="17"/>
    </row>
    <row r="20" spans="1:15" ht="18.75" customHeight="1">
      <c r="A20" s="189" t="s">
        <v>121</v>
      </c>
      <c r="B20" s="190"/>
      <c r="C20" s="190"/>
      <c r="D20" s="190"/>
      <c r="E20" s="190"/>
      <c r="F20" s="13"/>
      <c r="G20" s="8"/>
      <c r="H20" s="9"/>
      <c r="I20" s="189" t="s">
        <v>17</v>
      </c>
      <c r="J20" s="190"/>
      <c r="K20" s="191"/>
      <c r="L20" s="189" t="s">
        <v>122</v>
      </c>
      <c r="M20" s="190"/>
      <c r="N20" s="190"/>
      <c r="O20" s="191"/>
    </row>
    <row r="21" spans="1:15" ht="18.75" customHeight="1">
      <c r="A21" s="29" t="s">
        <v>123</v>
      </c>
      <c r="B21" s="30"/>
      <c r="C21" s="30"/>
      <c r="D21" s="30"/>
      <c r="E21" s="21"/>
      <c r="F21" s="21"/>
      <c r="G21" s="30"/>
      <c r="H21" s="10"/>
      <c r="I21" s="231" t="s">
        <v>124</v>
      </c>
      <c r="J21" s="232"/>
      <c r="K21" s="233"/>
      <c r="L21" s="187" t="s">
        <v>125</v>
      </c>
      <c r="M21" s="188"/>
      <c r="N21" s="188"/>
      <c r="O21" s="234"/>
    </row>
    <row r="22" spans="1:15" ht="18.75" customHeight="1">
      <c r="A22" s="29" t="s">
        <v>126</v>
      </c>
      <c r="B22" s="30"/>
      <c r="C22" s="30"/>
      <c r="D22" s="30"/>
      <c r="E22" s="21"/>
      <c r="F22" s="21"/>
      <c r="G22" s="30"/>
      <c r="H22" s="10"/>
      <c r="I22" s="231"/>
      <c r="J22" s="232"/>
      <c r="K22" s="233"/>
      <c r="L22" s="235"/>
      <c r="M22" s="236"/>
      <c r="N22" s="236"/>
      <c r="O22" s="237"/>
    </row>
    <row r="23" spans="1:15" ht="18.75" customHeight="1">
      <c r="A23" s="25" t="s">
        <v>127</v>
      </c>
      <c r="B23" s="21"/>
      <c r="C23" s="21"/>
      <c r="D23" s="21"/>
      <c r="E23" s="21"/>
      <c r="F23" s="21"/>
      <c r="G23" s="30"/>
      <c r="H23" s="10"/>
      <c r="I23" s="231"/>
      <c r="J23" s="232"/>
      <c r="K23" s="233"/>
      <c r="L23" s="25"/>
      <c r="M23" s="21"/>
      <c r="N23" s="82"/>
      <c r="O23" s="80"/>
    </row>
    <row r="24" spans="1:15" ht="18.75" customHeight="1">
      <c r="A24" s="181" t="s">
        <v>128</v>
      </c>
      <c r="B24" s="182"/>
      <c r="C24" s="182"/>
      <c r="D24" s="182"/>
      <c r="E24" s="182"/>
      <c r="F24" s="182"/>
      <c r="G24" s="182"/>
      <c r="H24" s="183"/>
      <c r="I24" s="231"/>
      <c r="J24" s="232"/>
      <c r="K24" s="233"/>
      <c r="L24" s="25"/>
      <c r="M24" s="21"/>
      <c r="N24" s="82"/>
      <c r="O24" s="80"/>
    </row>
    <row r="25" spans="1:15" ht="18.75" customHeight="1">
      <c r="A25" s="83"/>
      <c r="B25" s="238" t="s">
        <v>129</v>
      </c>
      <c r="C25" s="238"/>
      <c r="D25" s="238"/>
      <c r="E25" s="238"/>
      <c r="F25" s="238"/>
      <c r="G25" s="238"/>
      <c r="H25" s="239"/>
      <c r="I25" s="231"/>
      <c r="J25" s="232"/>
      <c r="K25" s="233"/>
      <c r="L25" s="83"/>
      <c r="M25" s="84"/>
      <c r="N25" s="82"/>
      <c r="O25" s="80"/>
    </row>
    <row r="26" spans="1:15" ht="7.5" customHeight="1">
      <c r="A26" s="240"/>
      <c r="B26" s="241"/>
      <c r="C26" s="241"/>
      <c r="D26" s="241"/>
      <c r="E26" s="241"/>
      <c r="F26" s="241"/>
      <c r="G26" s="241"/>
      <c r="H26" s="85"/>
      <c r="I26" s="86"/>
      <c r="J26" s="87"/>
      <c r="K26" s="85"/>
      <c r="L26" s="86"/>
      <c r="M26" s="87"/>
      <c r="N26" s="27"/>
      <c r="O26" s="88"/>
    </row>
    <row r="27" spans="1:15" ht="22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8.75" customHeight="1">
      <c r="A28" s="116" t="s">
        <v>33</v>
      </c>
      <c r="B28" s="116"/>
      <c r="C28" s="116"/>
      <c r="D28" s="34" t="s">
        <v>34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8">
      <c r="A29" s="35" t="s">
        <v>35</v>
      </c>
      <c r="B29" s="36" t="s">
        <v>130</v>
      </c>
      <c r="C29" s="36"/>
      <c r="D29" s="89"/>
      <c r="E29" s="89"/>
      <c r="F29" s="89"/>
      <c r="G29" s="89"/>
      <c r="H29" s="89"/>
      <c r="I29" s="89"/>
      <c r="J29" s="228"/>
      <c r="K29" s="228"/>
      <c r="L29" s="228"/>
      <c r="M29" s="228"/>
      <c r="N29" s="228"/>
      <c r="O29" s="228"/>
    </row>
    <row r="30" spans="1:15" ht="22.5" customHeight="1">
      <c r="A30" s="38"/>
      <c r="B30" s="229" t="s">
        <v>177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ht="33" customHeight="1">
      <c r="A31" s="39"/>
      <c r="B31" s="180" t="s">
        <v>131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</row>
    <row r="32" spans="1:15" ht="22.5" customHeight="1">
      <c r="A32" s="35" t="s">
        <v>37</v>
      </c>
      <c r="B32" s="119" t="s">
        <v>132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ht="18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8.75" customHeight="1">
      <c r="A34" s="116" t="s">
        <v>39</v>
      </c>
      <c r="B34" s="116"/>
      <c r="C34" s="116"/>
      <c r="D34" s="230" t="s">
        <v>133</v>
      </c>
      <c r="E34" s="230"/>
      <c r="F34" s="230"/>
      <c r="G34" s="230"/>
      <c r="H34" s="230"/>
      <c r="I34" s="230"/>
      <c r="J34" s="37"/>
      <c r="K34" s="37"/>
      <c r="L34" s="37"/>
      <c r="M34" s="37"/>
      <c r="N34" s="37"/>
      <c r="O34" s="37"/>
    </row>
    <row r="35" spans="1:15" ht="18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8.75" customHeight="1">
      <c r="A36" s="214" t="s">
        <v>134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3"/>
    </row>
    <row r="37" spans="1:18" ht="18.75" customHeight="1">
      <c r="A37" s="221">
        <v>1</v>
      </c>
      <c r="B37" s="222" t="s">
        <v>135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3"/>
      <c r="N37" s="91" t="s">
        <v>136</v>
      </c>
      <c r="O37" s="113" t="s">
        <v>137</v>
      </c>
      <c r="Q37" s="111" t="s">
        <v>173</v>
      </c>
      <c r="R37" s="111" t="s">
        <v>174</v>
      </c>
    </row>
    <row r="38" spans="1:18" ht="18.75" customHeight="1">
      <c r="A38" s="221"/>
      <c r="B38" s="224" t="s">
        <v>138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5"/>
      <c r="N38" s="114">
        <f>Q38</f>
        <v>0</v>
      </c>
      <c r="O38" s="115" t="s">
        <v>178</v>
      </c>
      <c r="P38" s="112"/>
      <c r="Q38" s="70"/>
      <c r="R38" s="70"/>
    </row>
    <row r="39" spans="1:16" ht="18.75" customHeight="1">
      <c r="A39" s="221"/>
      <c r="B39" s="226" t="s">
        <v>139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7"/>
      <c r="N39" s="114">
        <f>R38</f>
        <v>0</v>
      </c>
      <c r="O39" s="115" t="s">
        <v>178</v>
      </c>
      <c r="P39" s="112"/>
    </row>
    <row r="40" spans="1:15" ht="33" customHeight="1">
      <c r="A40" s="90">
        <v>2</v>
      </c>
      <c r="B40" s="122" t="s">
        <v>140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9"/>
      <c r="N40" s="92" t="s">
        <v>136</v>
      </c>
      <c r="O40" s="110" t="s">
        <v>137</v>
      </c>
    </row>
    <row r="41" spans="1:15" ht="33" customHeight="1">
      <c r="A41" s="90">
        <v>3</v>
      </c>
      <c r="B41" s="122" t="s">
        <v>141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9"/>
      <c r="N41" s="92" t="s">
        <v>136</v>
      </c>
      <c r="O41" s="110" t="s">
        <v>137</v>
      </c>
    </row>
    <row r="42" spans="1:15" ht="33" customHeight="1">
      <c r="A42" s="90">
        <v>4</v>
      </c>
      <c r="B42" s="122" t="s">
        <v>142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9"/>
      <c r="N42" s="92" t="s">
        <v>136</v>
      </c>
      <c r="O42" s="110" t="s">
        <v>137</v>
      </c>
    </row>
    <row r="43" spans="1:15" ht="37.5" customHeight="1">
      <c r="A43" s="56"/>
      <c r="B43" s="93"/>
      <c r="C43" s="56"/>
      <c r="D43" s="93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94"/>
    </row>
    <row r="44" spans="1:15" ht="18.75" customHeight="1">
      <c r="A44" s="220" t="s">
        <v>143</v>
      </c>
      <c r="B44" s="220"/>
      <c r="C44" s="220"/>
      <c r="D44" s="220"/>
      <c r="E44" s="220"/>
      <c r="F44" s="57"/>
      <c r="G44" s="1"/>
      <c r="H44" s="1"/>
      <c r="I44" s="1"/>
      <c r="J44" s="1"/>
      <c r="K44" s="1"/>
      <c r="L44" s="1"/>
      <c r="M44" s="1"/>
      <c r="N44" s="1"/>
      <c r="O44" s="1"/>
    </row>
    <row r="45" spans="1:15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47.25" customHeight="1">
      <c r="A46" s="58" t="s">
        <v>35</v>
      </c>
      <c r="B46" s="118" t="s">
        <v>144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47.25" customHeight="1">
      <c r="A47" s="58" t="s">
        <v>37</v>
      </c>
      <c r="B47" s="118" t="s">
        <v>145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ht="33.75" customHeight="1">
      <c r="A48" s="58" t="s">
        <v>79</v>
      </c>
      <c r="B48" s="118" t="s">
        <v>146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6.5" customHeight="1">
      <c r="A49" s="58" t="s">
        <v>81</v>
      </c>
      <c r="B49" s="118" t="s">
        <v>80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31.5" customHeight="1">
      <c r="A50" s="58" t="s">
        <v>83</v>
      </c>
      <c r="B50" s="118" t="s">
        <v>147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31.5" customHeight="1">
      <c r="A51" s="59" t="s">
        <v>85</v>
      </c>
      <c r="B51" s="118" t="s">
        <v>148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ht="48.75" customHeight="1">
      <c r="A52" s="59" t="s">
        <v>149</v>
      </c>
      <c r="B52" s="118" t="s">
        <v>150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1:15" ht="16.5" customHeight="1">
      <c r="A53" s="59" t="s">
        <v>151</v>
      </c>
      <c r="B53" s="117" t="s">
        <v>86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ht="60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ht="15" customHeight="1">
      <c r="A55" s="137" t="s">
        <v>152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15" ht="22.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ht="18.75" customHeight="1">
      <c r="A57" s="116" t="s">
        <v>89</v>
      </c>
      <c r="B57" s="116"/>
      <c r="C57" s="116"/>
      <c r="D57" s="5" t="s">
        <v>90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 customHeight="1">
      <c r="A59" s="219" t="s">
        <v>153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</row>
    <row r="60" spans="1:15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 customHeight="1">
      <c r="A61" s="62" t="s">
        <v>91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">
      <c r="A62" s="119" t="s">
        <v>92</v>
      </c>
      <c r="B62" s="119"/>
      <c r="C62" s="119"/>
      <c r="D62" s="119"/>
      <c r="E62" s="217" t="s">
        <v>93</v>
      </c>
      <c r="F62" s="217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1:16" ht="22.5" customHeight="1">
      <c r="A63" s="119" t="s">
        <v>8</v>
      </c>
      <c r="B63" s="119"/>
      <c r="C63" s="119"/>
      <c r="D63" s="119"/>
      <c r="E63" s="217" t="s">
        <v>93</v>
      </c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62"/>
    </row>
    <row r="64" spans="1:16" ht="22.5" customHeight="1">
      <c r="A64" s="119" t="s">
        <v>94</v>
      </c>
      <c r="B64" s="119"/>
      <c r="C64" s="119"/>
      <c r="D64" s="119"/>
      <c r="E64" s="217" t="s">
        <v>93</v>
      </c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95"/>
    </row>
    <row r="65" spans="1:16" ht="22.5" customHeight="1">
      <c r="A65" s="39"/>
      <c r="B65" s="39"/>
      <c r="C65" s="39"/>
      <c r="D65" s="39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95"/>
    </row>
    <row r="66" spans="1:16" ht="22.5" customHeight="1">
      <c r="A66" s="62" t="s">
        <v>95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95"/>
    </row>
    <row r="67" spans="1:16" ht="22.5" customHeight="1">
      <c r="A67" s="119" t="s">
        <v>96</v>
      </c>
      <c r="B67" s="119"/>
      <c r="C67" s="119"/>
      <c r="D67" s="119"/>
      <c r="E67" s="217" t="s">
        <v>93</v>
      </c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63"/>
    </row>
    <row r="68" spans="1:16" ht="22.5" customHeight="1">
      <c r="A68" s="119" t="s">
        <v>97</v>
      </c>
      <c r="B68" s="119"/>
      <c r="C68" s="119"/>
      <c r="D68" s="119"/>
      <c r="E68" s="217" t="s">
        <v>93</v>
      </c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62"/>
    </row>
    <row r="69" spans="1:16" ht="22.5" customHeight="1">
      <c r="A69" s="119" t="s">
        <v>117</v>
      </c>
      <c r="B69" s="119"/>
      <c r="C69" s="119"/>
      <c r="D69" s="119"/>
      <c r="E69" s="217" t="s">
        <v>93</v>
      </c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95"/>
    </row>
    <row r="70" spans="1:16" ht="22.5" customHeight="1">
      <c r="A70" s="119" t="s">
        <v>98</v>
      </c>
      <c r="B70" s="119"/>
      <c r="C70" s="119"/>
      <c r="D70" s="119"/>
      <c r="E70" s="217" t="s">
        <v>93</v>
      </c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95"/>
    </row>
    <row r="71" spans="1:16" ht="22.5" customHeight="1">
      <c r="A71" s="39"/>
      <c r="B71" s="39"/>
      <c r="C71" s="39"/>
      <c r="D71" s="39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95"/>
    </row>
    <row r="72" spans="1:16" ht="47.25" customHeight="1">
      <c r="A72" s="212" t="s">
        <v>154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95"/>
    </row>
    <row r="73" spans="1:16" ht="26.2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5"/>
    </row>
    <row r="74" spans="1:16" ht="16.5" customHeight="1">
      <c r="A74" s="97" t="s">
        <v>155</v>
      </c>
      <c r="B74" s="98"/>
      <c r="C74" s="98"/>
      <c r="D74" s="98"/>
      <c r="E74" s="98"/>
      <c r="F74" s="99"/>
      <c r="G74" s="100"/>
      <c r="H74" s="100"/>
      <c r="I74" s="100"/>
      <c r="J74" s="100"/>
      <c r="K74" s="100"/>
      <c r="L74" s="100"/>
      <c r="M74" s="100"/>
      <c r="N74" s="100"/>
      <c r="O74" s="100"/>
      <c r="P74" s="63"/>
    </row>
    <row r="75" spans="1:15" ht="37.5" customHeight="1">
      <c r="A75" s="218" t="s">
        <v>156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</row>
    <row r="76" spans="1:15" ht="37.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1:15" ht="32.25" customHeight="1">
      <c r="A77" s="212" t="s">
        <v>157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22.5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ht="22.5" customHeight="1">
      <c r="A79" s="213" t="s">
        <v>158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</row>
    <row r="80" spans="1:15" ht="15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ht="18.75" customHeight="1">
      <c r="A81" s="214" t="s">
        <v>99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215"/>
      <c r="N81" s="215"/>
      <c r="O81" s="216"/>
    </row>
    <row r="82" spans="1:15" ht="18.75" customHeight="1">
      <c r="A82" s="199">
        <v>1</v>
      </c>
      <c r="B82" s="199"/>
      <c r="C82" s="203" t="s">
        <v>159</v>
      </c>
      <c r="D82" s="203"/>
      <c r="E82" s="203"/>
      <c r="F82" s="203"/>
      <c r="G82" s="203"/>
      <c r="H82" s="203"/>
      <c r="I82" s="203"/>
      <c r="J82" s="203"/>
      <c r="K82" s="203"/>
      <c r="L82" s="203"/>
      <c r="M82" s="210"/>
      <c r="N82" s="211"/>
      <c r="O82" s="102" t="s">
        <v>3</v>
      </c>
    </row>
    <row r="83" spans="1:15" ht="18.75" customHeight="1">
      <c r="A83" s="199">
        <v>2</v>
      </c>
      <c r="B83" s="199"/>
      <c r="C83" s="203" t="s">
        <v>101</v>
      </c>
      <c r="D83" s="203"/>
      <c r="E83" s="203"/>
      <c r="F83" s="203"/>
      <c r="G83" s="203"/>
      <c r="H83" s="203"/>
      <c r="I83" s="203"/>
      <c r="J83" s="203"/>
      <c r="K83" s="203"/>
      <c r="L83" s="203"/>
      <c r="M83" s="210"/>
      <c r="N83" s="211"/>
      <c r="O83" s="102" t="s">
        <v>3</v>
      </c>
    </row>
    <row r="84" spans="1:15" ht="33.75" customHeight="1">
      <c r="A84" s="199">
        <v>3</v>
      </c>
      <c r="B84" s="199"/>
      <c r="C84" s="203" t="s">
        <v>160</v>
      </c>
      <c r="D84" s="203"/>
      <c r="E84" s="203"/>
      <c r="F84" s="203"/>
      <c r="G84" s="203"/>
      <c r="H84" s="203"/>
      <c r="I84" s="203"/>
      <c r="J84" s="203"/>
      <c r="K84" s="203"/>
      <c r="L84" s="203"/>
      <c r="M84" s="210"/>
      <c r="N84" s="211"/>
      <c r="O84" s="102" t="s">
        <v>46</v>
      </c>
    </row>
    <row r="85" spans="1:15" ht="18.75" customHeight="1">
      <c r="A85" s="199">
        <v>4</v>
      </c>
      <c r="B85" s="199"/>
      <c r="C85" s="203" t="s">
        <v>161</v>
      </c>
      <c r="D85" s="203"/>
      <c r="E85" s="203"/>
      <c r="F85" s="203"/>
      <c r="G85" s="203"/>
      <c r="H85" s="203"/>
      <c r="I85" s="203"/>
      <c r="J85" s="203"/>
      <c r="K85" s="203"/>
      <c r="L85" s="203"/>
      <c r="M85" s="206" t="e">
        <f>M82/Q38/Q3</f>
        <v>#DIV/0!</v>
      </c>
      <c r="N85" s="207"/>
      <c r="O85" s="102"/>
    </row>
    <row r="86" spans="1:15" ht="33.75" customHeight="1">
      <c r="A86" s="199">
        <v>5</v>
      </c>
      <c r="B86" s="199"/>
      <c r="C86" s="203" t="s">
        <v>162</v>
      </c>
      <c r="D86" s="203"/>
      <c r="E86" s="203"/>
      <c r="F86" s="203"/>
      <c r="G86" s="203"/>
      <c r="H86" s="203"/>
      <c r="I86" s="203"/>
      <c r="J86" s="203"/>
      <c r="K86" s="203"/>
      <c r="L86" s="203"/>
      <c r="M86" s="208" t="e">
        <f>R38/Q38</f>
        <v>#DIV/0!</v>
      </c>
      <c r="N86" s="209"/>
      <c r="O86" s="103"/>
    </row>
    <row r="87" spans="1:15" ht="18.75" customHeight="1">
      <c r="A87" s="199">
        <v>6</v>
      </c>
      <c r="B87" s="199"/>
      <c r="C87" s="203" t="s">
        <v>163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 t="e">
        <f>J29/M82*100</f>
        <v>#DIV/0!</v>
      </c>
      <c r="N87" s="205"/>
      <c r="O87" s="104" t="s">
        <v>46</v>
      </c>
    </row>
    <row r="88" spans="1:15" ht="18.75" customHeight="1">
      <c r="A88" s="199">
        <v>7</v>
      </c>
      <c r="B88" s="199"/>
      <c r="C88" s="203" t="s">
        <v>105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 t="e">
        <f>J29/M83*100</f>
        <v>#DIV/0!</v>
      </c>
      <c r="N88" s="205"/>
      <c r="O88" s="104" t="s">
        <v>46</v>
      </c>
    </row>
    <row r="89" spans="1:15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ht="22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ht="18.75" customHeight="1">
      <c r="A91" s="116" t="s">
        <v>106</v>
      </c>
      <c r="B91" s="116"/>
      <c r="C91" s="116"/>
      <c r="D91" s="34" t="s">
        <v>107</v>
      </c>
      <c r="E91" s="37"/>
      <c r="F91" s="37"/>
      <c r="G91" s="1"/>
      <c r="H91" s="1"/>
      <c r="I91" s="1"/>
      <c r="J91" s="1"/>
      <c r="K91" s="1"/>
      <c r="L91" s="1"/>
      <c r="M91" s="1"/>
      <c r="N91" s="1"/>
      <c r="O91" s="1"/>
    </row>
    <row r="92" spans="1:15" ht="18.75" customHeight="1">
      <c r="A92" s="34"/>
      <c r="B92" s="34"/>
      <c r="C92" s="34"/>
      <c r="D92" s="34"/>
      <c r="E92" s="37"/>
      <c r="F92" s="37"/>
      <c r="G92" s="1"/>
      <c r="H92" s="1"/>
      <c r="I92" s="1"/>
      <c r="J92" s="1"/>
      <c r="K92" s="1"/>
      <c r="L92" s="1"/>
      <c r="M92" s="1"/>
      <c r="N92" s="1"/>
      <c r="O92" s="1"/>
    </row>
    <row r="93" spans="1:15" ht="22.5" customHeight="1">
      <c r="A93" s="59" t="s">
        <v>108</v>
      </c>
      <c r="B93" s="117" t="s">
        <v>164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</row>
    <row r="94" spans="1:16" ht="22.5" customHeight="1">
      <c r="A94" s="59" t="s">
        <v>110</v>
      </c>
      <c r="B94" s="118" t="s">
        <v>165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58"/>
    </row>
    <row r="95" spans="1:16" ht="22.5" customHeight="1">
      <c r="A95" s="59"/>
      <c r="B95" s="118" t="s">
        <v>166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58"/>
    </row>
    <row r="96" spans="1:15" ht="33.75" customHeight="1">
      <c r="A96" s="59" t="s">
        <v>167</v>
      </c>
      <c r="B96" s="118" t="s">
        <v>168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1:15" ht="33.75" customHeight="1">
      <c r="A97" s="59" t="s">
        <v>169</v>
      </c>
      <c r="B97" s="118" t="s">
        <v>170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35.25" customHeight="1">
      <c r="A98" s="119" t="s">
        <v>113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</row>
    <row r="99" spans="1:15" ht="75" customHeight="1">
      <c r="A99" s="60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</row>
    <row r="100" spans="1:15" ht="15" customHeight="1">
      <c r="A100" s="202" t="s">
        <v>171</v>
      </c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</row>
    <row r="101" spans="1:15" ht="226.5" customHeight="1">
      <c r="A101" s="106"/>
      <c r="B101" s="33"/>
      <c r="C101" s="33"/>
      <c r="D101" s="33"/>
      <c r="E101" s="33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ht="18.75" customHeight="1">
      <c r="A102" s="107" t="s">
        <v>172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</row>
    <row r="103" ht="15" customHeight="1"/>
    <row r="104" ht="30" customHeight="1"/>
    <row r="105" spans="2:6" ht="12.75">
      <c r="B105" s="109"/>
      <c r="C105" s="56"/>
      <c r="D105" s="56"/>
      <c r="E105" s="56"/>
      <c r="F105" s="56"/>
    </row>
  </sheetData>
  <sheetProtection/>
  <mergeCells count="106">
    <mergeCell ref="A2:F2"/>
    <mergeCell ref="G2:K2"/>
    <mergeCell ref="L2:O2"/>
    <mergeCell ref="A3:F3"/>
    <mergeCell ref="G3:K3"/>
    <mergeCell ref="L3:O3"/>
    <mergeCell ref="A5:O5"/>
    <mergeCell ref="A7:C7"/>
    <mergeCell ref="A10:O10"/>
    <mergeCell ref="A11:O11"/>
    <mergeCell ref="A12:O12"/>
    <mergeCell ref="K13:O13"/>
    <mergeCell ref="A14:H14"/>
    <mergeCell ref="K14:O14"/>
    <mergeCell ref="A15:H15"/>
    <mergeCell ref="I15:J15"/>
    <mergeCell ref="K15:L15"/>
    <mergeCell ref="M15:O15"/>
    <mergeCell ref="I16:J16"/>
    <mergeCell ref="K16:O16"/>
    <mergeCell ref="I17:J17"/>
    <mergeCell ref="A18:E18"/>
    <mergeCell ref="A20:E20"/>
    <mergeCell ref="I20:K20"/>
    <mergeCell ref="L20:O20"/>
    <mergeCell ref="I21:K25"/>
    <mergeCell ref="L21:O21"/>
    <mergeCell ref="L22:O22"/>
    <mergeCell ref="A24:H24"/>
    <mergeCell ref="B25:H25"/>
    <mergeCell ref="A26:G26"/>
    <mergeCell ref="A28:C28"/>
    <mergeCell ref="J29:O29"/>
    <mergeCell ref="B30:O30"/>
    <mergeCell ref="B31:O31"/>
    <mergeCell ref="B32:O32"/>
    <mergeCell ref="A34:C34"/>
    <mergeCell ref="D34:I34"/>
    <mergeCell ref="A36:O36"/>
    <mergeCell ref="A37:A39"/>
    <mergeCell ref="B37:M37"/>
    <mergeCell ref="B38:M38"/>
    <mergeCell ref="B39:M39"/>
    <mergeCell ref="B40:M40"/>
    <mergeCell ref="B41:M41"/>
    <mergeCell ref="B42:M42"/>
    <mergeCell ref="A44:E44"/>
    <mergeCell ref="B46:O46"/>
    <mergeCell ref="B47:O47"/>
    <mergeCell ref="B48:O48"/>
    <mergeCell ref="B49:O49"/>
    <mergeCell ref="B50:O50"/>
    <mergeCell ref="B51:O51"/>
    <mergeCell ref="B52:O52"/>
    <mergeCell ref="B53:O53"/>
    <mergeCell ref="A55:O55"/>
    <mergeCell ref="A57:C57"/>
    <mergeCell ref="A59:O59"/>
    <mergeCell ref="A62:D62"/>
    <mergeCell ref="E62:O62"/>
    <mergeCell ref="A63:D63"/>
    <mergeCell ref="E63:O63"/>
    <mergeCell ref="A64:D64"/>
    <mergeCell ref="E64:O64"/>
    <mergeCell ref="A67:D67"/>
    <mergeCell ref="E67:O67"/>
    <mergeCell ref="A68:D68"/>
    <mergeCell ref="E68:O68"/>
    <mergeCell ref="A69:D69"/>
    <mergeCell ref="E69:O69"/>
    <mergeCell ref="A70:D70"/>
    <mergeCell ref="E70:O70"/>
    <mergeCell ref="A72:O72"/>
    <mergeCell ref="A75:O75"/>
    <mergeCell ref="A77:O77"/>
    <mergeCell ref="A79:O79"/>
    <mergeCell ref="A81:O81"/>
    <mergeCell ref="A82:B82"/>
    <mergeCell ref="C82:L82"/>
    <mergeCell ref="M82:N82"/>
    <mergeCell ref="A83:B83"/>
    <mergeCell ref="C83:L83"/>
    <mergeCell ref="M83:N83"/>
    <mergeCell ref="A84:B84"/>
    <mergeCell ref="C84:L84"/>
    <mergeCell ref="M84:N84"/>
    <mergeCell ref="M87:N87"/>
    <mergeCell ref="A88:B88"/>
    <mergeCell ref="C88:L88"/>
    <mergeCell ref="M88:N88"/>
    <mergeCell ref="A85:B85"/>
    <mergeCell ref="C85:L85"/>
    <mergeCell ref="M85:N85"/>
    <mergeCell ref="A86:B86"/>
    <mergeCell ref="C86:L86"/>
    <mergeCell ref="M86:N86"/>
    <mergeCell ref="A87:B87"/>
    <mergeCell ref="A98:O98"/>
    <mergeCell ref="A100:O100"/>
    <mergeCell ref="A91:C91"/>
    <mergeCell ref="B93:O93"/>
    <mergeCell ref="B94:O94"/>
    <mergeCell ref="B95:O95"/>
    <mergeCell ref="B96:O96"/>
    <mergeCell ref="B97:O97"/>
    <mergeCell ref="C87:L87"/>
  </mergeCells>
  <conditionalFormatting sqref="O37">
    <cfRule type="expression" priority="9" dxfId="1" stopIfTrue="1">
      <formula>REMONT!$Q$38=REMONT!$R$38</formula>
    </cfRule>
  </conditionalFormatting>
  <conditionalFormatting sqref="N37">
    <cfRule type="expression" priority="8" dxfId="1" stopIfTrue="1">
      <formula>REMONT!$Q$38&gt;REMONT!$R$38</formula>
    </cfRule>
  </conditionalFormatting>
  <conditionalFormatting sqref="N38:O39">
    <cfRule type="expression" priority="1" dxfId="3" stopIfTrue="1">
      <formula>REMONT!$Q$38&gt;REMONT!$R$38</formula>
    </cfRule>
  </conditionalFormatting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89"/>
  <headerFooter alignWithMargins="0">
    <oddFooter>&amp;CStrona &amp;P z &amp;N</oddFooter>
  </headerFooter>
  <rowBreaks count="2" manualBreakCount="2">
    <brk id="42" max="14" man="1"/>
    <brk id="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2015-02-22T17:20:50Z</dcterms:modified>
  <cp:category/>
  <cp:version/>
  <cp:contentType/>
  <cp:contentStatus/>
</cp:coreProperties>
</file>